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иконання бюджету\за   I квартал 2019 року\"/>
    </mc:Choice>
  </mc:AlternateContent>
  <bookViews>
    <workbookView xWindow="0" yWindow="0" windowWidth="1786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10" i="1" l="1"/>
  <c r="N610" i="1"/>
  <c r="M610" i="1"/>
  <c r="L610" i="1"/>
  <c r="K610" i="1"/>
  <c r="J610" i="1"/>
  <c r="O609" i="1"/>
  <c r="N609" i="1"/>
  <c r="M609" i="1"/>
  <c r="L609" i="1"/>
  <c r="K609" i="1"/>
  <c r="J609" i="1"/>
  <c r="O608" i="1"/>
  <c r="N608" i="1"/>
  <c r="M608" i="1"/>
  <c r="L608" i="1"/>
  <c r="K608" i="1"/>
  <c r="J608" i="1"/>
  <c r="O607" i="1"/>
  <c r="N607" i="1"/>
  <c r="M607" i="1"/>
  <c r="L607" i="1"/>
  <c r="K607" i="1"/>
  <c r="J607" i="1"/>
  <c r="O606" i="1"/>
  <c r="N606" i="1"/>
  <c r="M606" i="1"/>
  <c r="L606" i="1"/>
  <c r="K606" i="1"/>
  <c r="J606" i="1"/>
  <c r="O605" i="1"/>
  <c r="N605" i="1"/>
  <c r="M605" i="1"/>
  <c r="L605" i="1"/>
  <c r="K605" i="1"/>
  <c r="J605" i="1"/>
  <c r="O604" i="1"/>
  <c r="N604" i="1"/>
  <c r="M604" i="1"/>
  <c r="L604" i="1"/>
  <c r="K604" i="1"/>
  <c r="J604" i="1"/>
  <c r="O603" i="1"/>
  <c r="N603" i="1"/>
  <c r="M603" i="1"/>
  <c r="L603" i="1"/>
  <c r="K603" i="1"/>
  <c r="J603" i="1"/>
  <c r="O602" i="1"/>
  <c r="N602" i="1"/>
  <c r="M602" i="1"/>
  <c r="L602" i="1"/>
  <c r="K602" i="1"/>
  <c r="J602" i="1"/>
  <c r="O601" i="1"/>
  <c r="N601" i="1"/>
  <c r="M601" i="1"/>
  <c r="L601" i="1"/>
  <c r="K601" i="1"/>
  <c r="J601" i="1"/>
  <c r="O600" i="1"/>
  <c r="N600" i="1"/>
  <c r="M600" i="1"/>
  <c r="L600" i="1"/>
  <c r="K600" i="1"/>
  <c r="J600" i="1"/>
  <c r="O599" i="1"/>
  <c r="N599" i="1"/>
  <c r="M599" i="1"/>
  <c r="L599" i="1"/>
  <c r="K599" i="1"/>
  <c r="J599" i="1"/>
  <c r="O598" i="1"/>
  <c r="N598" i="1"/>
  <c r="M598" i="1"/>
  <c r="L598" i="1"/>
  <c r="K598" i="1"/>
  <c r="J598" i="1"/>
  <c r="O597" i="1"/>
  <c r="N597" i="1"/>
  <c r="M597" i="1"/>
  <c r="L597" i="1"/>
  <c r="K597" i="1"/>
  <c r="J597" i="1"/>
  <c r="O596" i="1"/>
  <c r="N596" i="1"/>
  <c r="M596" i="1"/>
  <c r="L596" i="1"/>
  <c r="K596" i="1"/>
  <c r="J596" i="1"/>
  <c r="O595" i="1"/>
  <c r="N595" i="1"/>
  <c r="M595" i="1"/>
  <c r="L595" i="1"/>
  <c r="K595" i="1"/>
  <c r="J595" i="1"/>
  <c r="O594" i="1"/>
  <c r="N594" i="1"/>
  <c r="M594" i="1"/>
  <c r="L594" i="1"/>
  <c r="K594" i="1"/>
  <c r="J594" i="1"/>
  <c r="O593" i="1"/>
  <c r="N593" i="1"/>
  <c r="M593" i="1"/>
  <c r="L593" i="1"/>
  <c r="K593" i="1"/>
  <c r="J593" i="1"/>
  <c r="O592" i="1"/>
  <c r="N592" i="1"/>
  <c r="M592" i="1"/>
  <c r="L592" i="1"/>
  <c r="K592" i="1"/>
  <c r="J592" i="1"/>
  <c r="O591" i="1"/>
  <c r="N591" i="1"/>
  <c r="M591" i="1"/>
  <c r="L591" i="1"/>
  <c r="K591" i="1"/>
  <c r="J591" i="1"/>
  <c r="O590" i="1"/>
  <c r="N590" i="1"/>
  <c r="M590" i="1"/>
  <c r="L590" i="1"/>
  <c r="K590" i="1"/>
  <c r="J590" i="1"/>
  <c r="O589" i="1"/>
  <c r="N589" i="1"/>
  <c r="M589" i="1"/>
  <c r="L589" i="1"/>
  <c r="K589" i="1"/>
  <c r="J589" i="1"/>
  <c r="O588" i="1"/>
  <c r="N588" i="1"/>
  <c r="M588" i="1"/>
  <c r="L588" i="1"/>
  <c r="K588" i="1"/>
  <c r="J588" i="1"/>
  <c r="O587" i="1"/>
  <c r="N587" i="1"/>
  <c r="M587" i="1"/>
  <c r="L587" i="1"/>
  <c r="K587" i="1"/>
  <c r="J587" i="1"/>
  <c r="O586" i="1"/>
  <c r="N586" i="1"/>
  <c r="M586" i="1"/>
  <c r="L586" i="1"/>
  <c r="K586" i="1"/>
  <c r="J586" i="1"/>
  <c r="O585" i="1"/>
  <c r="N585" i="1"/>
  <c r="M585" i="1"/>
  <c r="L585" i="1"/>
  <c r="K585" i="1"/>
  <c r="J585" i="1"/>
  <c r="O584" i="1"/>
  <c r="N584" i="1"/>
  <c r="M584" i="1"/>
  <c r="L584" i="1"/>
  <c r="K584" i="1"/>
  <c r="J584" i="1"/>
  <c r="O583" i="1"/>
  <c r="N583" i="1"/>
  <c r="M583" i="1"/>
  <c r="L583" i="1"/>
  <c r="K583" i="1"/>
  <c r="J583" i="1"/>
  <c r="O582" i="1"/>
  <c r="N582" i="1"/>
  <c r="M582" i="1"/>
  <c r="L582" i="1"/>
  <c r="K582" i="1"/>
  <c r="J582" i="1"/>
  <c r="O581" i="1"/>
  <c r="N581" i="1"/>
  <c r="M581" i="1"/>
  <c r="L581" i="1"/>
  <c r="K581" i="1"/>
  <c r="J581" i="1"/>
  <c r="O580" i="1"/>
  <c r="N580" i="1"/>
  <c r="M580" i="1"/>
  <c r="L580" i="1"/>
  <c r="K580" i="1"/>
  <c r="J580" i="1"/>
  <c r="O579" i="1"/>
  <c r="N579" i="1"/>
  <c r="M579" i="1"/>
  <c r="L579" i="1"/>
  <c r="K579" i="1"/>
  <c r="J579" i="1"/>
  <c r="O578" i="1"/>
  <c r="N578" i="1"/>
  <c r="M578" i="1"/>
  <c r="L578" i="1"/>
  <c r="K578" i="1"/>
  <c r="J578" i="1"/>
  <c r="O577" i="1"/>
  <c r="N577" i="1"/>
  <c r="M577" i="1"/>
  <c r="L577" i="1"/>
  <c r="K577" i="1"/>
  <c r="J577" i="1"/>
  <c r="O576" i="1"/>
  <c r="N576" i="1"/>
  <c r="M576" i="1"/>
  <c r="L576" i="1"/>
  <c r="K576" i="1"/>
  <c r="J576" i="1"/>
  <c r="O575" i="1"/>
  <c r="N575" i="1"/>
  <c r="M575" i="1"/>
  <c r="L575" i="1"/>
  <c r="K575" i="1"/>
  <c r="J575" i="1"/>
  <c r="O574" i="1"/>
  <c r="N574" i="1"/>
  <c r="M574" i="1"/>
  <c r="L574" i="1"/>
  <c r="K574" i="1"/>
  <c r="J574" i="1"/>
  <c r="O573" i="1"/>
  <c r="N573" i="1"/>
  <c r="M573" i="1"/>
  <c r="L573" i="1"/>
  <c r="K573" i="1"/>
  <c r="J573" i="1"/>
  <c r="O572" i="1"/>
  <c r="N572" i="1"/>
  <c r="M572" i="1"/>
  <c r="L572" i="1"/>
  <c r="K572" i="1"/>
  <c r="J572" i="1"/>
  <c r="O571" i="1"/>
  <c r="N571" i="1"/>
  <c r="M571" i="1"/>
  <c r="L571" i="1"/>
  <c r="K571" i="1"/>
  <c r="J571" i="1"/>
  <c r="O570" i="1"/>
  <c r="N570" i="1"/>
  <c r="M570" i="1"/>
  <c r="L570" i="1"/>
  <c r="K570" i="1"/>
  <c r="J570" i="1"/>
  <c r="O569" i="1"/>
  <c r="N569" i="1"/>
  <c r="M569" i="1"/>
  <c r="L569" i="1"/>
  <c r="K569" i="1"/>
  <c r="J569" i="1"/>
  <c r="O568" i="1"/>
  <c r="N568" i="1"/>
  <c r="M568" i="1"/>
  <c r="L568" i="1"/>
  <c r="K568" i="1"/>
  <c r="J568" i="1"/>
  <c r="O567" i="1"/>
  <c r="N567" i="1"/>
  <c r="M567" i="1"/>
  <c r="L567" i="1"/>
  <c r="K567" i="1"/>
  <c r="J567" i="1"/>
  <c r="O566" i="1"/>
  <c r="N566" i="1"/>
  <c r="M566" i="1"/>
  <c r="L566" i="1"/>
  <c r="K566" i="1"/>
  <c r="J566" i="1"/>
  <c r="O565" i="1"/>
  <c r="N565" i="1"/>
  <c r="M565" i="1"/>
  <c r="L565" i="1"/>
  <c r="K565" i="1"/>
  <c r="J565" i="1"/>
  <c r="O564" i="1"/>
  <c r="N564" i="1"/>
  <c r="M564" i="1"/>
  <c r="L564" i="1"/>
  <c r="K564" i="1"/>
  <c r="J564" i="1"/>
  <c r="O563" i="1"/>
  <c r="N563" i="1"/>
  <c r="M563" i="1"/>
  <c r="L563" i="1"/>
  <c r="K563" i="1"/>
  <c r="J563" i="1"/>
  <c r="O562" i="1"/>
  <c r="N562" i="1"/>
  <c r="M562" i="1"/>
  <c r="L562" i="1"/>
  <c r="K562" i="1"/>
  <c r="J562" i="1"/>
  <c r="O561" i="1"/>
  <c r="N561" i="1"/>
  <c r="M561" i="1"/>
  <c r="L561" i="1"/>
  <c r="K561" i="1"/>
  <c r="J561" i="1"/>
  <c r="O560" i="1"/>
  <c r="N560" i="1"/>
  <c r="M560" i="1"/>
  <c r="L560" i="1"/>
  <c r="K560" i="1"/>
  <c r="J560" i="1"/>
  <c r="O559" i="1"/>
  <c r="N559" i="1"/>
  <c r="M559" i="1"/>
  <c r="L559" i="1"/>
  <c r="K559" i="1"/>
  <c r="J559" i="1"/>
  <c r="O558" i="1"/>
  <c r="N558" i="1"/>
  <c r="M558" i="1"/>
  <c r="L558" i="1"/>
  <c r="K558" i="1"/>
  <c r="J558" i="1"/>
  <c r="O557" i="1"/>
  <c r="N557" i="1"/>
  <c r="M557" i="1"/>
  <c r="L557" i="1"/>
  <c r="K557" i="1"/>
  <c r="J557" i="1"/>
  <c r="O556" i="1"/>
  <c r="N556" i="1"/>
  <c r="M556" i="1"/>
  <c r="L556" i="1"/>
  <c r="K556" i="1"/>
  <c r="J556" i="1"/>
  <c r="O555" i="1"/>
  <c r="N555" i="1"/>
  <c r="M555" i="1"/>
  <c r="L555" i="1"/>
  <c r="K555" i="1"/>
  <c r="J555" i="1"/>
  <c r="O554" i="1"/>
  <c r="N554" i="1"/>
  <c r="M554" i="1"/>
  <c r="L554" i="1"/>
  <c r="K554" i="1"/>
  <c r="J554" i="1"/>
  <c r="O553" i="1"/>
  <c r="N553" i="1"/>
  <c r="M553" i="1"/>
  <c r="L553" i="1"/>
  <c r="K553" i="1"/>
  <c r="J553" i="1"/>
  <c r="O552" i="1"/>
  <c r="N552" i="1"/>
  <c r="M552" i="1"/>
  <c r="L552" i="1"/>
  <c r="K552" i="1"/>
  <c r="J552" i="1"/>
  <c r="O551" i="1"/>
  <c r="N551" i="1"/>
  <c r="M551" i="1"/>
  <c r="L551" i="1"/>
  <c r="K551" i="1"/>
  <c r="J551" i="1"/>
  <c r="O550" i="1"/>
  <c r="N550" i="1"/>
  <c r="M550" i="1"/>
  <c r="L550" i="1"/>
  <c r="K550" i="1"/>
  <c r="J550" i="1"/>
  <c r="O549" i="1"/>
  <c r="N549" i="1"/>
  <c r="M549" i="1"/>
  <c r="L549" i="1"/>
  <c r="K549" i="1"/>
  <c r="J549" i="1"/>
  <c r="O548" i="1"/>
  <c r="N548" i="1"/>
  <c r="M548" i="1"/>
  <c r="L548" i="1"/>
  <c r="K548" i="1"/>
  <c r="J548" i="1"/>
  <c r="O547" i="1"/>
  <c r="N547" i="1"/>
  <c r="M547" i="1"/>
  <c r="L547" i="1"/>
  <c r="K547" i="1"/>
  <c r="J547" i="1"/>
  <c r="O546" i="1"/>
  <c r="N546" i="1"/>
  <c r="M546" i="1"/>
  <c r="L546" i="1"/>
  <c r="K546" i="1"/>
  <c r="J546" i="1"/>
  <c r="O545" i="1"/>
  <c r="N545" i="1"/>
  <c r="M545" i="1"/>
  <c r="L545" i="1"/>
  <c r="K545" i="1"/>
  <c r="J545" i="1"/>
  <c r="O544" i="1"/>
  <c r="N544" i="1"/>
  <c r="M544" i="1"/>
  <c r="L544" i="1"/>
  <c r="K544" i="1"/>
  <c r="J544" i="1"/>
  <c r="O543" i="1"/>
  <c r="N543" i="1"/>
  <c r="M543" i="1"/>
  <c r="L543" i="1"/>
  <c r="K543" i="1"/>
  <c r="J543" i="1"/>
  <c r="O542" i="1"/>
  <c r="N542" i="1"/>
  <c r="M542" i="1"/>
  <c r="L542" i="1"/>
  <c r="K542" i="1"/>
  <c r="J542" i="1"/>
  <c r="O541" i="1"/>
  <c r="N541" i="1"/>
  <c r="M541" i="1"/>
  <c r="L541" i="1"/>
  <c r="K541" i="1"/>
  <c r="J541" i="1"/>
  <c r="O540" i="1"/>
  <c r="N540" i="1"/>
  <c r="M540" i="1"/>
  <c r="L540" i="1"/>
  <c r="K540" i="1"/>
  <c r="J540" i="1"/>
  <c r="O539" i="1"/>
  <c r="N539" i="1"/>
  <c r="M539" i="1"/>
  <c r="L539" i="1"/>
  <c r="K539" i="1"/>
  <c r="J539" i="1"/>
  <c r="O538" i="1"/>
  <c r="N538" i="1"/>
  <c r="M538" i="1"/>
  <c r="L538" i="1"/>
  <c r="K538" i="1"/>
  <c r="J538" i="1"/>
  <c r="O537" i="1"/>
  <c r="N537" i="1"/>
  <c r="M537" i="1"/>
  <c r="L537" i="1"/>
  <c r="K537" i="1"/>
  <c r="J537" i="1"/>
  <c r="O536" i="1"/>
  <c r="N536" i="1"/>
  <c r="M536" i="1"/>
  <c r="L536" i="1"/>
  <c r="K536" i="1"/>
  <c r="J536" i="1"/>
  <c r="O535" i="1"/>
  <c r="N535" i="1"/>
  <c r="M535" i="1"/>
  <c r="L535" i="1"/>
  <c r="K535" i="1"/>
  <c r="J535" i="1"/>
  <c r="O534" i="1"/>
  <c r="N534" i="1"/>
  <c r="M534" i="1"/>
  <c r="L534" i="1"/>
  <c r="K534" i="1"/>
  <c r="J534" i="1"/>
  <c r="O533" i="1"/>
  <c r="N533" i="1"/>
  <c r="M533" i="1"/>
  <c r="L533" i="1"/>
  <c r="K533" i="1"/>
  <c r="J533" i="1"/>
  <c r="O532" i="1"/>
  <c r="N532" i="1"/>
  <c r="M532" i="1"/>
  <c r="L532" i="1"/>
  <c r="K532" i="1"/>
  <c r="J532" i="1"/>
  <c r="O531" i="1"/>
  <c r="N531" i="1"/>
  <c r="M531" i="1"/>
  <c r="L531" i="1"/>
  <c r="K531" i="1"/>
  <c r="J531" i="1"/>
  <c r="O530" i="1"/>
  <c r="N530" i="1"/>
  <c r="M530" i="1"/>
  <c r="L530" i="1"/>
  <c r="K530" i="1"/>
  <c r="J530" i="1"/>
  <c r="O529" i="1"/>
  <c r="N529" i="1"/>
  <c r="M529" i="1"/>
  <c r="L529" i="1"/>
  <c r="K529" i="1"/>
  <c r="J529" i="1"/>
  <c r="O528" i="1"/>
  <c r="N528" i="1"/>
  <c r="M528" i="1"/>
  <c r="L528" i="1"/>
  <c r="K528" i="1"/>
  <c r="J528" i="1"/>
  <c r="O527" i="1"/>
  <c r="N527" i="1"/>
  <c r="M527" i="1"/>
  <c r="L527" i="1"/>
  <c r="K527" i="1"/>
  <c r="J527" i="1"/>
  <c r="O526" i="1"/>
  <c r="N526" i="1"/>
  <c r="M526" i="1"/>
  <c r="L526" i="1"/>
  <c r="K526" i="1"/>
  <c r="J526" i="1"/>
  <c r="O525" i="1"/>
  <c r="N525" i="1"/>
  <c r="M525" i="1"/>
  <c r="L525" i="1"/>
  <c r="K525" i="1"/>
  <c r="J525" i="1"/>
  <c r="O524" i="1"/>
  <c r="N524" i="1"/>
  <c r="M524" i="1"/>
  <c r="L524" i="1"/>
  <c r="K524" i="1"/>
  <c r="J524" i="1"/>
  <c r="O523" i="1"/>
  <c r="N523" i="1"/>
  <c r="M523" i="1"/>
  <c r="L523" i="1"/>
  <c r="K523" i="1"/>
  <c r="J523" i="1"/>
  <c r="O522" i="1"/>
  <c r="N522" i="1"/>
  <c r="M522" i="1"/>
  <c r="L522" i="1"/>
  <c r="K522" i="1"/>
  <c r="J522" i="1"/>
  <c r="O521" i="1"/>
  <c r="N521" i="1"/>
  <c r="M521" i="1"/>
  <c r="L521" i="1"/>
  <c r="K521" i="1"/>
  <c r="J521" i="1"/>
  <c r="O520" i="1"/>
  <c r="N520" i="1"/>
  <c r="M520" i="1"/>
  <c r="L520" i="1"/>
  <c r="K520" i="1"/>
  <c r="J520" i="1"/>
  <c r="O519" i="1"/>
  <c r="N519" i="1"/>
  <c r="M519" i="1"/>
  <c r="L519" i="1"/>
  <c r="K519" i="1"/>
  <c r="J519" i="1"/>
  <c r="O518" i="1"/>
  <c r="N518" i="1"/>
  <c r="M518" i="1"/>
  <c r="L518" i="1"/>
  <c r="K518" i="1"/>
  <c r="J518" i="1"/>
  <c r="O517" i="1"/>
  <c r="N517" i="1"/>
  <c r="M517" i="1"/>
  <c r="L517" i="1"/>
  <c r="K517" i="1"/>
  <c r="J517" i="1"/>
  <c r="O516" i="1"/>
  <c r="N516" i="1"/>
  <c r="M516" i="1"/>
  <c r="L516" i="1"/>
  <c r="K516" i="1"/>
  <c r="J516" i="1"/>
  <c r="O515" i="1"/>
  <c r="N515" i="1"/>
  <c r="M515" i="1"/>
  <c r="L515" i="1"/>
  <c r="K515" i="1"/>
  <c r="J515" i="1"/>
  <c r="O514" i="1"/>
  <c r="N514" i="1"/>
  <c r="M514" i="1"/>
  <c r="L514" i="1"/>
  <c r="K514" i="1"/>
  <c r="J514" i="1"/>
  <c r="O513" i="1"/>
  <c r="N513" i="1"/>
  <c r="M513" i="1"/>
  <c r="L513" i="1"/>
  <c r="K513" i="1"/>
  <c r="J513" i="1"/>
  <c r="O512" i="1"/>
  <c r="N512" i="1"/>
  <c r="M512" i="1"/>
  <c r="L512" i="1"/>
  <c r="K512" i="1"/>
  <c r="J512" i="1"/>
  <c r="O511" i="1"/>
  <c r="N511" i="1"/>
  <c r="M511" i="1"/>
  <c r="L511" i="1"/>
  <c r="K511" i="1"/>
  <c r="J511" i="1"/>
  <c r="O510" i="1"/>
  <c r="N510" i="1"/>
  <c r="M510" i="1"/>
  <c r="L510" i="1"/>
  <c r="K510" i="1"/>
  <c r="J510" i="1"/>
  <c r="O509" i="1"/>
  <c r="N509" i="1"/>
  <c r="M509" i="1"/>
  <c r="L509" i="1"/>
  <c r="K509" i="1"/>
  <c r="J509" i="1"/>
  <c r="O508" i="1"/>
  <c r="N508" i="1"/>
  <c r="M508" i="1"/>
  <c r="L508" i="1"/>
  <c r="K508" i="1"/>
  <c r="J508" i="1"/>
  <c r="O507" i="1"/>
  <c r="N507" i="1"/>
  <c r="M507" i="1"/>
  <c r="L507" i="1"/>
  <c r="K507" i="1"/>
  <c r="J507" i="1"/>
  <c r="O506" i="1"/>
  <c r="N506" i="1"/>
  <c r="M506" i="1"/>
  <c r="L506" i="1"/>
  <c r="K506" i="1"/>
  <c r="J506" i="1"/>
  <c r="O505" i="1"/>
  <c r="N505" i="1"/>
  <c r="M505" i="1"/>
  <c r="L505" i="1"/>
  <c r="K505" i="1"/>
  <c r="J505" i="1"/>
  <c r="O504" i="1"/>
  <c r="N504" i="1"/>
  <c r="M504" i="1"/>
  <c r="L504" i="1"/>
  <c r="K504" i="1"/>
  <c r="J504" i="1"/>
  <c r="O503" i="1"/>
  <c r="N503" i="1"/>
  <c r="M503" i="1"/>
  <c r="L503" i="1"/>
  <c r="K503" i="1"/>
  <c r="J503" i="1"/>
  <c r="O502" i="1"/>
  <c r="N502" i="1"/>
  <c r="M502" i="1"/>
  <c r="L502" i="1"/>
  <c r="K502" i="1"/>
  <c r="J502" i="1"/>
  <c r="O501" i="1"/>
  <c r="N501" i="1"/>
  <c r="M501" i="1"/>
  <c r="L501" i="1"/>
  <c r="K501" i="1"/>
  <c r="J501" i="1"/>
  <c r="O500" i="1"/>
  <c r="N500" i="1"/>
  <c r="M500" i="1"/>
  <c r="L500" i="1"/>
  <c r="K500" i="1"/>
  <c r="J500" i="1"/>
  <c r="O499" i="1"/>
  <c r="N499" i="1"/>
  <c r="M499" i="1"/>
  <c r="L499" i="1"/>
  <c r="K499" i="1"/>
  <c r="J499" i="1"/>
  <c r="O498" i="1"/>
  <c r="N498" i="1"/>
  <c r="M498" i="1"/>
  <c r="L498" i="1"/>
  <c r="K498" i="1"/>
  <c r="J498" i="1"/>
  <c r="O497" i="1"/>
  <c r="N497" i="1"/>
  <c r="M497" i="1"/>
  <c r="L497" i="1"/>
  <c r="K497" i="1"/>
  <c r="J497" i="1"/>
  <c r="O496" i="1"/>
  <c r="N496" i="1"/>
  <c r="M496" i="1"/>
  <c r="L496" i="1"/>
  <c r="K496" i="1"/>
  <c r="J496" i="1"/>
  <c r="O495" i="1"/>
  <c r="N495" i="1"/>
  <c r="M495" i="1"/>
  <c r="L495" i="1"/>
  <c r="K495" i="1"/>
  <c r="J495" i="1"/>
  <c r="O494" i="1"/>
  <c r="N494" i="1"/>
  <c r="M494" i="1"/>
  <c r="L494" i="1"/>
  <c r="K494" i="1"/>
  <c r="J494" i="1"/>
  <c r="O493" i="1"/>
  <c r="N493" i="1"/>
  <c r="M493" i="1"/>
  <c r="L493" i="1"/>
  <c r="K493" i="1"/>
  <c r="J493" i="1"/>
  <c r="O492" i="1"/>
  <c r="N492" i="1"/>
  <c r="M492" i="1"/>
  <c r="L492" i="1"/>
  <c r="K492" i="1"/>
  <c r="J492" i="1"/>
  <c r="O491" i="1"/>
  <c r="N491" i="1"/>
  <c r="M491" i="1"/>
  <c r="L491" i="1"/>
  <c r="K491" i="1"/>
  <c r="J491" i="1"/>
  <c r="O490" i="1"/>
  <c r="N490" i="1"/>
  <c r="M490" i="1"/>
  <c r="L490" i="1"/>
  <c r="K490" i="1"/>
  <c r="J490" i="1"/>
  <c r="O489" i="1"/>
  <c r="N489" i="1"/>
  <c r="M489" i="1"/>
  <c r="L489" i="1"/>
  <c r="K489" i="1"/>
  <c r="J489" i="1"/>
  <c r="O488" i="1"/>
  <c r="N488" i="1"/>
  <c r="M488" i="1"/>
  <c r="L488" i="1"/>
  <c r="K488" i="1"/>
  <c r="J488" i="1"/>
  <c r="O487" i="1"/>
  <c r="N487" i="1"/>
  <c r="M487" i="1"/>
  <c r="L487" i="1"/>
  <c r="K487" i="1"/>
  <c r="J487" i="1"/>
  <c r="O486" i="1"/>
  <c r="N486" i="1"/>
  <c r="M486" i="1"/>
  <c r="L486" i="1"/>
  <c r="K486" i="1"/>
  <c r="J486" i="1"/>
  <c r="O485" i="1"/>
  <c r="N485" i="1"/>
  <c r="M485" i="1"/>
  <c r="L485" i="1"/>
  <c r="K485" i="1"/>
  <c r="J485" i="1"/>
  <c r="O484" i="1"/>
  <c r="N484" i="1"/>
  <c r="M484" i="1"/>
  <c r="L484" i="1"/>
  <c r="K484" i="1"/>
  <c r="J484" i="1"/>
  <c r="O483" i="1"/>
  <c r="N483" i="1"/>
  <c r="M483" i="1"/>
  <c r="L483" i="1"/>
  <c r="K483" i="1"/>
  <c r="J483" i="1"/>
  <c r="O482" i="1"/>
  <c r="N482" i="1"/>
  <c r="M482" i="1"/>
  <c r="L482" i="1"/>
  <c r="K482" i="1"/>
  <c r="J482" i="1"/>
  <c r="O481" i="1"/>
  <c r="N481" i="1"/>
  <c r="M481" i="1"/>
  <c r="L481" i="1"/>
  <c r="K481" i="1"/>
  <c r="J481" i="1"/>
  <c r="O480" i="1"/>
  <c r="N480" i="1"/>
  <c r="M480" i="1"/>
  <c r="L480" i="1"/>
  <c r="K480" i="1"/>
  <c r="J480" i="1"/>
  <c r="O479" i="1"/>
  <c r="N479" i="1"/>
  <c r="M479" i="1"/>
  <c r="L479" i="1"/>
  <c r="K479" i="1"/>
  <c r="J479" i="1"/>
  <c r="O478" i="1"/>
  <c r="N478" i="1"/>
  <c r="M478" i="1"/>
  <c r="L478" i="1"/>
  <c r="K478" i="1"/>
  <c r="J478" i="1"/>
  <c r="O477" i="1"/>
  <c r="N477" i="1"/>
  <c r="M477" i="1"/>
  <c r="L477" i="1"/>
  <c r="K477" i="1"/>
  <c r="J477" i="1"/>
  <c r="O476" i="1"/>
  <c r="N476" i="1"/>
  <c r="M476" i="1"/>
  <c r="L476" i="1"/>
  <c r="K476" i="1"/>
  <c r="J476" i="1"/>
  <c r="O475" i="1"/>
  <c r="N475" i="1"/>
  <c r="M475" i="1"/>
  <c r="L475" i="1"/>
  <c r="K475" i="1"/>
  <c r="J475" i="1"/>
  <c r="O474" i="1"/>
  <c r="N474" i="1"/>
  <c r="M474" i="1"/>
  <c r="L474" i="1"/>
  <c r="K474" i="1"/>
  <c r="J474" i="1"/>
  <c r="O473" i="1"/>
  <c r="N473" i="1"/>
  <c r="M473" i="1"/>
  <c r="L473" i="1"/>
  <c r="K473" i="1"/>
  <c r="J473" i="1"/>
  <c r="O472" i="1"/>
  <c r="N472" i="1"/>
  <c r="M472" i="1"/>
  <c r="L472" i="1"/>
  <c r="K472" i="1"/>
  <c r="J472" i="1"/>
  <c r="O471" i="1"/>
  <c r="N471" i="1"/>
  <c r="M471" i="1"/>
  <c r="L471" i="1"/>
  <c r="K471" i="1"/>
  <c r="J471" i="1"/>
  <c r="O470" i="1"/>
  <c r="N470" i="1"/>
  <c r="M470" i="1"/>
  <c r="L470" i="1"/>
  <c r="K470" i="1"/>
  <c r="J470" i="1"/>
  <c r="O469" i="1"/>
  <c r="N469" i="1"/>
  <c r="M469" i="1"/>
  <c r="L469" i="1"/>
  <c r="K469" i="1"/>
  <c r="J469" i="1"/>
  <c r="O468" i="1"/>
  <c r="N468" i="1"/>
  <c r="M468" i="1"/>
  <c r="L468" i="1"/>
  <c r="K468" i="1"/>
  <c r="J468" i="1"/>
  <c r="O467" i="1"/>
  <c r="N467" i="1"/>
  <c r="M467" i="1"/>
  <c r="L467" i="1"/>
  <c r="K467" i="1"/>
  <c r="J467" i="1"/>
  <c r="O466" i="1"/>
  <c r="N466" i="1"/>
  <c r="M466" i="1"/>
  <c r="L466" i="1"/>
  <c r="K466" i="1"/>
  <c r="J466" i="1"/>
  <c r="O465" i="1"/>
  <c r="N465" i="1"/>
  <c r="M465" i="1"/>
  <c r="L465" i="1"/>
  <c r="K465" i="1"/>
  <c r="J465" i="1"/>
  <c r="O464" i="1"/>
  <c r="N464" i="1"/>
  <c r="M464" i="1"/>
  <c r="L464" i="1"/>
  <c r="K464" i="1"/>
  <c r="J464" i="1"/>
  <c r="O463" i="1"/>
  <c r="N463" i="1"/>
  <c r="M463" i="1"/>
  <c r="L463" i="1"/>
  <c r="K463" i="1"/>
  <c r="J463" i="1"/>
  <c r="O462" i="1"/>
  <c r="N462" i="1"/>
  <c r="M462" i="1"/>
  <c r="L462" i="1"/>
  <c r="K462" i="1"/>
  <c r="J462" i="1"/>
  <c r="O461" i="1"/>
  <c r="N461" i="1"/>
  <c r="M461" i="1"/>
  <c r="L461" i="1"/>
  <c r="K461" i="1"/>
  <c r="J461" i="1"/>
  <c r="O460" i="1"/>
  <c r="N460" i="1"/>
  <c r="M460" i="1"/>
  <c r="L460" i="1"/>
  <c r="K460" i="1"/>
  <c r="J460" i="1"/>
  <c r="O459" i="1"/>
  <c r="N459" i="1"/>
  <c r="M459" i="1"/>
  <c r="L459" i="1"/>
  <c r="K459" i="1"/>
  <c r="J459" i="1"/>
  <c r="O458" i="1"/>
  <c r="N458" i="1"/>
  <c r="M458" i="1"/>
  <c r="L458" i="1"/>
  <c r="K458" i="1"/>
  <c r="J458" i="1"/>
  <c r="O457" i="1"/>
  <c r="N457" i="1"/>
  <c r="M457" i="1"/>
  <c r="L457" i="1"/>
  <c r="K457" i="1"/>
  <c r="J457" i="1"/>
  <c r="O456" i="1"/>
  <c r="N456" i="1"/>
  <c r="M456" i="1"/>
  <c r="L456" i="1"/>
  <c r="K456" i="1"/>
  <c r="J456" i="1"/>
  <c r="O455" i="1"/>
  <c r="N455" i="1"/>
  <c r="M455" i="1"/>
  <c r="L455" i="1"/>
  <c r="K455" i="1"/>
  <c r="J455" i="1"/>
  <c r="O454" i="1"/>
  <c r="N454" i="1"/>
  <c r="M454" i="1"/>
  <c r="L454" i="1"/>
  <c r="K454" i="1"/>
  <c r="J454" i="1"/>
  <c r="O453" i="1"/>
  <c r="N453" i="1"/>
  <c r="M453" i="1"/>
  <c r="L453" i="1"/>
  <c r="K453" i="1"/>
  <c r="J453" i="1"/>
  <c r="O452" i="1"/>
  <c r="N452" i="1"/>
  <c r="M452" i="1"/>
  <c r="L452" i="1"/>
  <c r="K452" i="1"/>
  <c r="J452" i="1"/>
  <c r="O451" i="1"/>
  <c r="N451" i="1"/>
  <c r="M451" i="1"/>
  <c r="L451" i="1"/>
  <c r="K451" i="1"/>
  <c r="J451" i="1"/>
  <c r="O450" i="1"/>
  <c r="N450" i="1"/>
  <c r="M450" i="1"/>
  <c r="L450" i="1"/>
  <c r="K450" i="1"/>
  <c r="J450" i="1"/>
  <c r="O449" i="1"/>
  <c r="N449" i="1"/>
  <c r="M449" i="1"/>
  <c r="L449" i="1"/>
  <c r="K449" i="1"/>
  <c r="J449" i="1"/>
  <c r="O448" i="1"/>
  <c r="N448" i="1"/>
  <c r="M448" i="1"/>
  <c r="L448" i="1"/>
  <c r="K448" i="1"/>
  <c r="J448" i="1"/>
  <c r="O447" i="1"/>
  <c r="N447" i="1"/>
  <c r="M447" i="1"/>
  <c r="L447" i="1"/>
  <c r="K447" i="1"/>
  <c r="J447" i="1"/>
  <c r="O446" i="1"/>
  <c r="N446" i="1"/>
  <c r="M446" i="1"/>
  <c r="L446" i="1"/>
  <c r="K446" i="1"/>
  <c r="J446" i="1"/>
  <c r="O445" i="1"/>
  <c r="N445" i="1"/>
  <c r="M445" i="1"/>
  <c r="L445" i="1"/>
  <c r="K445" i="1"/>
  <c r="J445" i="1"/>
  <c r="O444" i="1"/>
  <c r="N444" i="1"/>
  <c r="M444" i="1"/>
  <c r="L444" i="1"/>
  <c r="K444" i="1"/>
  <c r="J444" i="1"/>
  <c r="O443" i="1"/>
  <c r="N443" i="1"/>
  <c r="M443" i="1"/>
  <c r="L443" i="1"/>
  <c r="K443" i="1"/>
  <c r="J443" i="1"/>
  <c r="O442" i="1"/>
  <c r="N442" i="1"/>
  <c r="M442" i="1"/>
  <c r="L442" i="1"/>
  <c r="K442" i="1"/>
  <c r="J442" i="1"/>
  <c r="O441" i="1"/>
  <c r="N441" i="1"/>
  <c r="M441" i="1"/>
  <c r="L441" i="1"/>
  <c r="K441" i="1"/>
  <c r="J441" i="1"/>
  <c r="O440" i="1"/>
  <c r="N440" i="1"/>
  <c r="M440" i="1"/>
  <c r="L440" i="1"/>
  <c r="K440" i="1"/>
  <c r="J440" i="1"/>
  <c r="O439" i="1"/>
  <c r="N439" i="1"/>
  <c r="M439" i="1"/>
  <c r="L439" i="1"/>
  <c r="K439" i="1"/>
  <c r="J439" i="1"/>
  <c r="O438" i="1"/>
  <c r="N438" i="1"/>
  <c r="M438" i="1"/>
  <c r="L438" i="1"/>
  <c r="K438" i="1"/>
  <c r="J438" i="1"/>
  <c r="O437" i="1"/>
  <c r="N437" i="1"/>
  <c r="M437" i="1"/>
  <c r="L437" i="1"/>
  <c r="K437" i="1"/>
  <c r="J437" i="1"/>
  <c r="O436" i="1"/>
  <c r="N436" i="1"/>
  <c r="M436" i="1"/>
  <c r="L436" i="1"/>
  <c r="K436" i="1"/>
  <c r="J436" i="1"/>
  <c r="O435" i="1"/>
  <c r="N435" i="1"/>
  <c r="M435" i="1"/>
  <c r="L435" i="1"/>
  <c r="K435" i="1"/>
  <c r="J435" i="1"/>
  <c r="O434" i="1"/>
  <c r="N434" i="1"/>
  <c r="M434" i="1"/>
  <c r="L434" i="1"/>
  <c r="K434" i="1"/>
  <c r="J434" i="1"/>
  <c r="O433" i="1"/>
  <c r="N433" i="1"/>
  <c r="M433" i="1"/>
  <c r="L433" i="1"/>
  <c r="K433" i="1"/>
  <c r="J433" i="1"/>
  <c r="O432" i="1"/>
  <c r="N432" i="1"/>
  <c r="M432" i="1"/>
  <c r="L432" i="1"/>
  <c r="K432" i="1"/>
  <c r="J432" i="1"/>
  <c r="O431" i="1"/>
  <c r="N431" i="1"/>
  <c r="M431" i="1"/>
  <c r="L431" i="1"/>
  <c r="K431" i="1"/>
  <c r="J431" i="1"/>
  <c r="O430" i="1"/>
  <c r="N430" i="1"/>
  <c r="M430" i="1"/>
  <c r="L430" i="1"/>
  <c r="K430" i="1"/>
  <c r="J430" i="1"/>
  <c r="O429" i="1"/>
  <c r="N429" i="1"/>
  <c r="M429" i="1"/>
  <c r="L429" i="1"/>
  <c r="K429" i="1"/>
  <c r="J429" i="1"/>
  <c r="O428" i="1"/>
  <c r="N428" i="1"/>
  <c r="M428" i="1"/>
  <c r="L428" i="1"/>
  <c r="K428" i="1"/>
  <c r="J428" i="1"/>
  <c r="O427" i="1"/>
  <c r="N427" i="1"/>
  <c r="M427" i="1"/>
  <c r="L427" i="1"/>
  <c r="K427" i="1"/>
  <c r="J427" i="1"/>
  <c r="O426" i="1"/>
  <c r="N426" i="1"/>
  <c r="M426" i="1"/>
  <c r="L426" i="1"/>
  <c r="K426" i="1"/>
  <c r="J426" i="1"/>
  <c r="O425" i="1"/>
  <c r="N425" i="1"/>
  <c r="M425" i="1"/>
  <c r="L425" i="1"/>
  <c r="K425" i="1"/>
  <c r="J425" i="1"/>
  <c r="O424" i="1"/>
  <c r="N424" i="1"/>
  <c r="M424" i="1"/>
  <c r="L424" i="1"/>
  <c r="K424" i="1"/>
  <c r="J424" i="1"/>
  <c r="O423" i="1"/>
  <c r="N423" i="1"/>
  <c r="M423" i="1"/>
  <c r="L423" i="1"/>
  <c r="K423" i="1"/>
  <c r="J423" i="1"/>
  <c r="O422" i="1"/>
  <c r="N422" i="1"/>
  <c r="M422" i="1"/>
  <c r="L422" i="1"/>
  <c r="K422" i="1"/>
  <c r="J422" i="1"/>
  <c r="O421" i="1"/>
  <c r="N421" i="1"/>
  <c r="M421" i="1"/>
  <c r="L421" i="1"/>
  <c r="K421" i="1"/>
  <c r="J421" i="1"/>
  <c r="O420" i="1"/>
  <c r="N420" i="1"/>
  <c r="M420" i="1"/>
  <c r="L420" i="1"/>
  <c r="K420" i="1"/>
  <c r="J420" i="1"/>
  <c r="O419" i="1"/>
  <c r="N419" i="1"/>
  <c r="M419" i="1"/>
  <c r="L419" i="1"/>
  <c r="K419" i="1"/>
  <c r="J419" i="1"/>
  <c r="O418" i="1"/>
  <c r="N418" i="1"/>
  <c r="M418" i="1"/>
  <c r="L418" i="1"/>
  <c r="K418" i="1"/>
  <c r="J418" i="1"/>
  <c r="O417" i="1"/>
  <c r="N417" i="1"/>
  <c r="M417" i="1"/>
  <c r="L417" i="1"/>
  <c r="K417" i="1"/>
  <c r="J417" i="1"/>
  <c r="O416" i="1"/>
  <c r="N416" i="1"/>
  <c r="M416" i="1"/>
  <c r="L416" i="1"/>
  <c r="K416" i="1"/>
  <c r="J416" i="1"/>
  <c r="O415" i="1"/>
  <c r="N415" i="1"/>
  <c r="M415" i="1"/>
  <c r="L415" i="1"/>
  <c r="K415" i="1"/>
  <c r="J415" i="1"/>
  <c r="O414" i="1"/>
  <c r="N414" i="1"/>
  <c r="M414" i="1"/>
  <c r="L414" i="1"/>
  <c r="K414" i="1"/>
  <c r="J414" i="1"/>
  <c r="O413" i="1"/>
  <c r="N413" i="1"/>
  <c r="M413" i="1"/>
  <c r="L413" i="1"/>
  <c r="K413" i="1"/>
  <c r="J413" i="1"/>
  <c r="O412" i="1"/>
  <c r="N412" i="1"/>
  <c r="M412" i="1"/>
  <c r="L412" i="1"/>
  <c r="K412" i="1"/>
  <c r="J412" i="1"/>
  <c r="O411" i="1"/>
  <c r="N411" i="1"/>
  <c r="M411" i="1"/>
  <c r="L411" i="1"/>
  <c r="K411" i="1"/>
  <c r="J411" i="1"/>
  <c r="O410" i="1"/>
  <c r="N410" i="1"/>
  <c r="M410" i="1"/>
  <c r="L410" i="1"/>
  <c r="K410" i="1"/>
  <c r="J410" i="1"/>
  <c r="O409" i="1"/>
  <c r="N409" i="1"/>
  <c r="M409" i="1"/>
  <c r="L409" i="1"/>
  <c r="K409" i="1"/>
  <c r="J409" i="1"/>
  <c r="O408" i="1"/>
  <c r="N408" i="1"/>
  <c r="M408" i="1"/>
  <c r="L408" i="1"/>
  <c r="K408" i="1"/>
  <c r="J408" i="1"/>
  <c r="O407" i="1"/>
  <c r="N407" i="1"/>
  <c r="M407" i="1"/>
  <c r="L407" i="1"/>
  <c r="K407" i="1"/>
  <c r="J407" i="1"/>
  <c r="O406" i="1"/>
  <c r="N406" i="1"/>
  <c r="M406" i="1"/>
  <c r="L406" i="1"/>
  <c r="K406" i="1"/>
  <c r="J406" i="1"/>
  <c r="O405" i="1"/>
  <c r="N405" i="1"/>
  <c r="M405" i="1"/>
  <c r="L405" i="1"/>
  <c r="K405" i="1"/>
  <c r="J405" i="1"/>
  <c r="O404" i="1"/>
  <c r="N404" i="1"/>
  <c r="M404" i="1"/>
  <c r="L404" i="1"/>
  <c r="K404" i="1"/>
  <c r="J404" i="1"/>
  <c r="O403" i="1"/>
  <c r="N403" i="1"/>
  <c r="M403" i="1"/>
  <c r="L403" i="1"/>
  <c r="K403" i="1"/>
  <c r="J403" i="1"/>
  <c r="O402" i="1"/>
  <c r="N402" i="1"/>
  <c r="M402" i="1"/>
  <c r="L402" i="1"/>
  <c r="K402" i="1"/>
  <c r="J402" i="1"/>
  <c r="O401" i="1"/>
  <c r="N401" i="1"/>
  <c r="M401" i="1"/>
  <c r="L401" i="1"/>
  <c r="K401" i="1"/>
  <c r="J401" i="1"/>
  <c r="O400" i="1"/>
  <c r="N400" i="1"/>
  <c r="M400" i="1"/>
  <c r="L400" i="1"/>
  <c r="K400" i="1"/>
  <c r="J400" i="1"/>
  <c r="O399" i="1"/>
  <c r="N399" i="1"/>
  <c r="M399" i="1"/>
  <c r="L399" i="1"/>
  <c r="K399" i="1"/>
  <c r="J399" i="1"/>
  <c r="O398" i="1"/>
  <c r="N398" i="1"/>
  <c r="M398" i="1"/>
  <c r="L398" i="1"/>
  <c r="K398" i="1"/>
  <c r="J398" i="1"/>
  <c r="O397" i="1"/>
  <c r="N397" i="1"/>
  <c r="M397" i="1"/>
  <c r="L397" i="1"/>
  <c r="K397" i="1"/>
  <c r="J397" i="1"/>
  <c r="O396" i="1"/>
  <c r="N396" i="1"/>
  <c r="M396" i="1"/>
  <c r="L396" i="1"/>
  <c r="K396" i="1"/>
  <c r="J396" i="1"/>
  <c r="O395" i="1"/>
  <c r="N395" i="1"/>
  <c r="M395" i="1"/>
  <c r="L395" i="1"/>
  <c r="K395" i="1"/>
  <c r="J395" i="1"/>
  <c r="O394" i="1"/>
  <c r="N394" i="1"/>
  <c r="M394" i="1"/>
  <c r="L394" i="1"/>
  <c r="K394" i="1"/>
  <c r="J394" i="1"/>
  <c r="O393" i="1"/>
  <c r="N393" i="1"/>
  <c r="M393" i="1"/>
  <c r="L393" i="1"/>
  <c r="K393" i="1"/>
  <c r="J393" i="1"/>
  <c r="O392" i="1"/>
  <c r="N392" i="1"/>
  <c r="M392" i="1"/>
  <c r="L392" i="1"/>
  <c r="K392" i="1"/>
  <c r="J392" i="1"/>
  <c r="O391" i="1"/>
  <c r="N391" i="1"/>
  <c r="M391" i="1"/>
  <c r="L391" i="1"/>
  <c r="K391" i="1"/>
  <c r="J391" i="1"/>
  <c r="O390" i="1"/>
  <c r="N390" i="1"/>
  <c r="M390" i="1"/>
  <c r="L390" i="1"/>
  <c r="K390" i="1"/>
  <c r="J390" i="1"/>
  <c r="O389" i="1"/>
  <c r="N389" i="1"/>
  <c r="M389" i="1"/>
  <c r="L389" i="1"/>
  <c r="K389" i="1"/>
  <c r="J389" i="1"/>
  <c r="O388" i="1"/>
  <c r="N388" i="1"/>
  <c r="M388" i="1"/>
  <c r="L388" i="1"/>
  <c r="K388" i="1"/>
  <c r="J388" i="1"/>
  <c r="O387" i="1"/>
  <c r="N387" i="1"/>
  <c r="M387" i="1"/>
  <c r="L387" i="1"/>
  <c r="K387" i="1"/>
  <c r="J387" i="1"/>
  <c r="O386" i="1"/>
  <c r="N386" i="1"/>
  <c r="M386" i="1"/>
  <c r="L386" i="1"/>
  <c r="K386" i="1"/>
  <c r="J386" i="1"/>
  <c r="O385" i="1"/>
  <c r="N385" i="1"/>
  <c r="M385" i="1"/>
  <c r="L385" i="1"/>
  <c r="K385" i="1"/>
  <c r="J385" i="1"/>
  <c r="O384" i="1"/>
  <c r="N384" i="1"/>
  <c r="M384" i="1"/>
  <c r="L384" i="1"/>
  <c r="K384" i="1"/>
  <c r="J384" i="1"/>
  <c r="O383" i="1"/>
  <c r="N383" i="1"/>
  <c r="M383" i="1"/>
  <c r="L383" i="1"/>
  <c r="K383" i="1"/>
  <c r="J383" i="1"/>
  <c r="O382" i="1"/>
  <c r="N382" i="1"/>
  <c r="M382" i="1"/>
  <c r="L382" i="1"/>
  <c r="K382" i="1"/>
  <c r="J382" i="1"/>
  <c r="O381" i="1"/>
  <c r="N381" i="1"/>
  <c r="M381" i="1"/>
  <c r="L381" i="1"/>
  <c r="K381" i="1"/>
  <c r="J381" i="1"/>
  <c r="O380" i="1"/>
  <c r="N380" i="1"/>
  <c r="M380" i="1"/>
  <c r="L380" i="1"/>
  <c r="K380" i="1"/>
  <c r="J380" i="1"/>
  <c r="O379" i="1"/>
  <c r="N379" i="1"/>
  <c r="M379" i="1"/>
  <c r="L379" i="1"/>
  <c r="K379" i="1"/>
  <c r="J379" i="1"/>
  <c r="O378" i="1"/>
  <c r="N378" i="1"/>
  <c r="M378" i="1"/>
  <c r="L378" i="1"/>
  <c r="K378" i="1"/>
  <c r="J378" i="1"/>
  <c r="O377" i="1"/>
  <c r="N377" i="1"/>
  <c r="M377" i="1"/>
  <c r="L377" i="1"/>
  <c r="K377" i="1"/>
  <c r="J377" i="1"/>
  <c r="O376" i="1"/>
  <c r="N376" i="1"/>
  <c r="M376" i="1"/>
  <c r="L376" i="1"/>
  <c r="K376" i="1"/>
  <c r="J376" i="1"/>
  <c r="O375" i="1"/>
  <c r="N375" i="1"/>
  <c r="M375" i="1"/>
  <c r="L375" i="1"/>
  <c r="K375" i="1"/>
  <c r="J375" i="1"/>
  <c r="O374" i="1"/>
  <c r="N374" i="1"/>
  <c r="M374" i="1"/>
  <c r="L374" i="1"/>
  <c r="K374" i="1"/>
  <c r="J374" i="1"/>
  <c r="O373" i="1"/>
  <c r="N373" i="1"/>
  <c r="M373" i="1"/>
  <c r="L373" i="1"/>
  <c r="K373" i="1"/>
  <c r="J373" i="1"/>
  <c r="O372" i="1"/>
  <c r="N372" i="1"/>
  <c r="M372" i="1"/>
  <c r="L372" i="1"/>
  <c r="K372" i="1"/>
  <c r="J372" i="1"/>
  <c r="O371" i="1"/>
  <c r="N371" i="1"/>
  <c r="M371" i="1"/>
  <c r="L371" i="1"/>
  <c r="K371" i="1"/>
  <c r="J371" i="1"/>
  <c r="O370" i="1"/>
  <c r="N370" i="1"/>
  <c r="M370" i="1"/>
  <c r="L370" i="1"/>
  <c r="K370" i="1"/>
  <c r="J370" i="1"/>
  <c r="O369" i="1"/>
  <c r="N369" i="1"/>
  <c r="M369" i="1"/>
  <c r="L369" i="1"/>
  <c r="K369" i="1"/>
  <c r="J369" i="1"/>
  <c r="O368" i="1"/>
  <c r="N368" i="1"/>
  <c r="M368" i="1"/>
  <c r="L368" i="1"/>
  <c r="K368" i="1"/>
  <c r="J368" i="1"/>
  <c r="O367" i="1"/>
  <c r="N367" i="1"/>
  <c r="M367" i="1"/>
  <c r="L367" i="1"/>
  <c r="K367" i="1"/>
  <c r="J367" i="1"/>
  <c r="O366" i="1"/>
  <c r="N366" i="1"/>
  <c r="M366" i="1"/>
  <c r="L366" i="1"/>
  <c r="K366" i="1"/>
  <c r="J366" i="1"/>
  <c r="O365" i="1"/>
  <c r="N365" i="1"/>
  <c r="M365" i="1"/>
  <c r="L365" i="1"/>
  <c r="K365" i="1"/>
  <c r="J365" i="1"/>
  <c r="O364" i="1"/>
  <c r="N364" i="1"/>
  <c r="M364" i="1"/>
  <c r="L364" i="1"/>
  <c r="K364" i="1"/>
  <c r="J364" i="1"/>
  <c r="O363" i="1"/>
  <c r="N363" i="1"/>
  <c r="M363" i="1"/>
  <c r="L363" i="1"/>
  <c r="K363" i="1"/>
  <c r="J363" i="1"/>
  <c r="O362" i="1"/>
  <c r="N362" i="1"/>
  <c r="M362" i="1"/>
  <c r="L362" i="1"/>
  <c r="K362" i="1"/>
  <c r="J362" i="1"/>
  <c r="O361" i="1"/>
  <c r="N361" i="1"/>
  <c r="M361" i="1"/>
  <c r="L361" i="1"/>
  <c r="K361" i="1"/>
  <c r="J361" i="1"/>
  <c r="O360" i="1"/>
  <c r="N360" i="1"/>
  <c r="M360" i="1"/>
  <c r="L360" i="1"/>
  <c r="K360" i="1"/>
  <c r="J360" i="1"/>
  <c r="O359" i="1"/>
  <c r="N359" i="1"/>
  <c r="M359" i="1"/>
  <c r="L359" i="1"/>
  <c r="K359" i="1"/>
  <c r="J359" i="1"/>
  <c r="O358" i="1"/>
  <c r="N358" i="1"/>
  <c r="M358" i="1"/>
  <c r="L358" i="1"/>
  <c r="K358" i="1"/>
  <c r="J358" i="1"/>
  <c r="O357" i="1"/>
  <c r="N357" i="1"/>
  <c r="M357" i="1"/>
  <c r="L357" i="1"/>
  <c r="K357" i="1"/>
  <c r="J357" i="1"/>
  <c r="O356" i="1"/>
  <c r="N356" i="1"/>
  <c r="M356" i="1"/>
  <c r="L356" i="1"/>
  <c r="K356" i="1"/>
  <c r="J356" i="1"/>
  <c r="O355" i="1"/>
  <c r="N355" i="1"/>
  <c r="M355" i="1"/>
  <c r="L355" i="1"/>
  <c r="K355" i="1"/>
  <c r="J355" i="1"/>
  <c r="O354" i="1"/>
  <c r="N354" i="1"/>
  <c r="M354" i="1"/>
  <c r="L354" i="1"/>
  <c r="K354" i="1"/>
  <c r="J354" i="1"/>
  <c r="O353" i="1"/>
  <c r="N353" i="1"/>
  <c r="M353" i="1"/>
  <c r="L353" i="1"/>
  <c r="K353" i="1"/>
  <c r="J353" i="1"/>
  <c r="O352" i="1"/>
  <c r="N352" i="1"/>
  <c r="M352" i="1"/>
  <c r="L352" i="1"/>
  <c r="K352" i="1"/>
  <c r="J352" i="1"/>
  <c r="O351" i="1"/>
  <c r="N351" i="1"/>
  <c r="M351" i="1"/>
  <c r="L351" i="1"/>
  <c r="K351" i="1"/>
  <c r="J351" i="1"/>
  <c r="O350" i="1"/>
  <c r="N350" i="1"/>
  <c r="M350" i="1"/>
  <c r="L350" i="1"/>
  <c r="K350" i="1"/>
  <c r="J350" i="1"/>
  <c r="O349" i="1"/>
  <c r="N349" i="1"/>
  <c r="M349" i="1"/>
  <c r="L349" i="1"/>
  <c r="K349" i="1"/>
  <c r="J349" i="1"/>
  <c r="O348" i="1"/>
  <c r="N348" i="1"/>
  <c r="M348" i="1"/>
  <c r="L348" i="1"/>
  <c r="K348" i="1"/>
  <c r="J348" i="1"/>
  <c r="O347" i="1"/>
  <c r="N347" i="1"/>
  <c r="M347" i="1"/>
  <c r="L347" i="1"/>
  <c r="K347" i="1"/>
  <c r="J347" i="1"/>
  <c r="O346" i="1"/>
  <c r="N346" i="1"/>
  <c r="M346" i="1"/>
  <c r="L346" i="1"/>
  <c r="K346" i="1"/>
  <c r="J346" i="1"/>
  <c r="O345" i="1"/>
  <c r="N345" i="1"/>
  <c r="M345" i="1"/>
  <c r="L345" i="1"/>
  <c r="K345" i="1"/>
  <c r="J345" i="1"/>
  <c r="O344" i="1"/>
  <c r="N344" i="1"/>
  <c r="M344" i="1"/>
  <c r="L344" i="1"/>
  <c r="K344" i="1"/>
  <c r="J344" i="1"/>
  <c r="O343" i="1"/>
  <c r="N343" i="1"/>
  <c r="M343" i="1"/>
  <c r="L343" i="1"/>
  <c r="K343" i="1"/>
  <c r="J343" i="1"/>
  <c r="O342" i="1"/>
  <c r="N342" i="1"/>
  <c r="M342" i="1"/>
  <c r="L342" i="1"/>
  <c r="K342" i="1"/>
  <c r="J342" i="1"/>
  <c r="O341" i="1"/>
  <c r="N341" i="1"/>
  <c r="M341" i="1"/>
  <c r="L341" i="1"/>
  <c r="K341" i="1"/>
  <c r="J341" i="1"/>
  <c r="O340" i="1"/>
  <c r="N340" i="1"/>
  <c r="M340" i="1"/>
  <c r="L340" i="1"/>
  <c r="K340" i="1"/>
  <c r="J340" i="1"/>
  <c r="O339" i="1"/>
  <c r="N339" i="1"/>
  <c r="M339" i="1"/>
  <c r="L339" i="1"/>
  <c r="K339" i="1"/>
  <c r="J339" i="1"/>
  <c r="O338" i="1"/>
  <c r="N338" i="1"/>
  <c r="M338" i="1"/>
  <c r="L338" i="1"/>
  <c r="K338" i="1"/>
  <c r="J338" i="1"/>
  <c r="O337" i="1"/>
  <c r="N337" i="1"/>
  <c r="M337" i="1"/>
  <c r="L337" i="1"/>
  <c r="K337" i="1"/>
  <c r="J337" i="1"/>
  <c r="O336" i="1"/>
  <c r="N336" i="1"/>
  <c r="M336" i="1"/>
  <c r="L336" i="1"/>
  <c r="K336" i="1"/>
  <c r="J336" i="1"/>
  <c r="O335" i="1"/>
  <c r="N335" i="1"/>
  <c r="M335" i="1"/>
  <c r="L335" i="1"/>
  <c r="K335" i="1"/>
  <c r="J335" i="1"/>
  <c r="O334" i="1"/>
  <c r="N334" i="1"/>
  <c r="M334" i="1"/>
  <c r="L334" i="1"/>
  <c r="K334" i="1"/>
  <c r="J334" i="1"/>
  <c r="O333" i="1"/>
  <c r="N333" i="1"/>
  <c r="M333" i="1"/>
  <c r="L333" i="1"/>
  <c r="K333" i="1"/>
  <c r="J333" i="1"/>
  <c r="O332" i="1"/>
  <c r="N332" i="1"/>
  <c r="M332" i="1"/>
  <c r="L332" i="1"/>
  <c r="K332" i="1"/>
  <c r="J332" i="1"/>
  <c r="O331" i="1"/>
  <c r="N331" i="1"/>
  <c r="M331" i="1"/>
  <c r="L331" i="1"/>
  <c r="K331" i="1"/>
  <c r="J331" i="1"/>
  <c r="O330" i="1"/>
  <c r="N330" i="1"/>
  <c r="M330" i="1"/>
  <c r="L330" i="1"/>
  <c r="K330" i="1"/>
  <c r="J330" i="1"/>
  <c r="O329" i="1"/>
  <c r="N329" i="1"/>
  <c r="M329" i="1"/>
  <c r="L329" i="1"/>
  <c r="K329" i="1"/>
  <c r="J329" i="1"/>
  <c r="O328" i="1"/>
  <c r="N328" i="1"/>
  <c r="M328" i="1"/>
  <c r="L328" i="1"/>
  <c r="K328" i="1"/>
  <c r="J328" i="1"/>
  <c r="O327" i="1"/>
  <c r="N327" i="1"/>
  <c r="M327" i="1"/>
  <c r="L327" i="1"/>
  <c r="K327" i="1"/>
  <c r="J327" i="1"/>
  <c r="O326" i="1"/>
  <c r="N326" i="1"/>
  <c r="M326" i="1"/>
  <c r="L326" i="1"/>
  <c r="K326" i="1"/>
  <c r="J326" i="1"/>
  <c r="O325" i="1"/>
  <c r="N325" i="1"/>
  <c r="M325" i="1"/>
  <c r="L325" i="1"/>
  <c r="K325" i="1"/>
  <c r="J325" i="1"/>
  <c r="O324" i="1"/>
  <c r="N324" i="1"/>
  <c r="M324" i="1"/>
  <c r="L324" i="1"/>
  <c r="K324" i="1"/>
  <c r="J324" i="1"/>
  <c r="O323" i="1"/>
  <c r="N323" i="1"/>
  <c r="M323" i="1"/>
  <c r="L323" i="1"/>
  <c r="K323" i="1"/>
  <c r="J323" i="1"/>
  <c r="O322" i="1"/>
  <c r="N322" i="1"/>
  <c r="M322" i="1"/>
  <c r="L322" i="1"/>
  <c r="K322" i="1"/>
  <c r="J322" i="1"/>
  <c r="O321" i="1"/>
  <c r="N321" i="1"/>
  <c r="M321" i="1"/>
  <c r="L321" i="1"/>
  <c r="K321" i="1"/>
  <c r="J321" i="1"/>
  <c r="O320" i="1"/>
  <c r="N320" i="1"/>
  <c r="M320" i="1"/>
  <c r="L320" i="1"/>
  <c r="K320" i="1"/>
  <c r="J320" i="1"/>
  <c r="O319" i="1"/>
  <c r="N319" i="1"/>
  <c r="M319" i="1"/>
  <c r="L319" i="1"/>
  <c r="K319" i="1"/>
  <c r="J319" i="1"/>
  <c r="O318" i="1"/>
  <c r="N318" i="1"/>
  <c r="M318" i="1"/>
  <c r="L318" i="1"/>
  <c r="K318" i="1"/>
  <c r="J318" i="1"/>
  <c r="O317" i="1"/>
  <c r="N317" i="1"/>
  <c r="M317" i="1"/>
  <c r="L317" i="1"/>
  <c r="K317" i="1"/>
  <c r="J317" i="1"/>
  <c r="O316" i="1"/>
  <c r="N316" i="1"/>
  <c r="M316" i="1"/>
  <c r="L316" i="1"/>
  <c r="K316" i="1"/>
  <c r="J316" i="1"/>
  <c r="O315" i="1"/>
  <c r="N315" i="1"/>
  <c r="M315" i="1"/>
  <c r="L315" i="1"/>
  <c r="K315" i="1"/>
  <c r="J315" i="1"/>
  <c r="O314" i="1"/>
  <c r="N314" i="1"/>
  <c r="M314" i="1"/>
  <c r="L314" i="1"/>
  <c r="K314" i="1"/>
  <c r="J314" i="1"/>
  <c r="O313" i="1"/>
  <c r="N313" i="1"/>
  <c r="M313" i="1"/>
  <c r="L313" i="1"/>
  <c r="K313" i="1"/>
  <c r="J313" i="1"/>
  <c r="O312" i="1"/>
  <c r="N312" i="1"/>
  <c r="M312" i="1"/>
  <c r="L312" i="1"/>
  <c r="K312" i="1"/>
  <c r="J312" i="1"/>
  <c r="O311" i="1"/>
  <c r="N311" i="1"/>
  <c r="M311" i="1"/>
  <c r="L311" i="1"/>
  <c r="K311" i="1"/>
  <c r="J311" i="1"/>
  <c r="O310" i="1"/>
  <c r="N310" i="1"/>
  <c r="M310" i="1"/>
  <c r="L310" i="1"/>
  <c r="K310" i="1"/>
  <c r="J310" i="1"/>
  <c r="O309" i="1"/>
  <c r="N309" i="1"/>
  <c r="M309" i="1"/>
  <c r="L309" i="1"/>
  <c r="K309" i="1"/>
  <c r="J309" i="1"/>
  <c r="O308" i="1"/>
  <c r="N308" i="1"/>
  <c r="M308" i="1"/>
  <c r="L308" i="1"/>
  <c r="K308" i="1"/>
  <c r="J308" i="1"/>
  <c r="O307" i="1"/>
  <c r="N307" i="1"/>
  <c r="M307" i="1"/>
  <c r="L307" i="1"/>
  <c r="K307" i="1"/>
  <c r="J307" i="1"/>
  <c r="O306" i="1"/>
  <c r="N306" i="1"/>
  <c r="M306" i="1"/>
  <c r="L306" i="1"/>
  <c r="K306" i="1"/>
  <c r="J306" i="1"/>
  <c r="O305" i="1"/>
  <c r="N305" i="1"/>
  <c r="M305" i="1"/>
  <c r="L305" i="1"/>
  <c r="K305" i="1"/>
  <c r="J305" i="1"/>
  <c r="O304" i="1"/>
  <c r="N304" i="1"/>
  <c r="M304" i="1"/>
  <c r="L304" i="1"/>
  <c r="K304" i="1"/>
  <c r="J304" i="1"/>
  <c r="O303" i="1"/>
  <c r="N303" i="1"/>
  <c r="M303" i="1"/>
  <c r="L303" i="1"/>
  <c r="K303" i="1"/>
  <c r="J303" i="1"/>
  <c r="O302" i="1"/>
  <c r="N302" i="1"/>
  <c r="M302" i="1"/>
  <c r="L302" i="1"/>
  <c r="K302" i="1"/>
  <c r="J302" i="1"/>
  <c r="O301" i="1"/>
  <c r="N301" i="1"/>
  <c r="M301" i="1"/>
  <c r="L301" i="1"/>
  <c r="K301" i="1"/>
  <c r="J301" i="1"/>
  <c r="O300" i="1"/>
  <c r="N300" i="1"/>
  <c r="M300" i="1"/>
  <c r="L300" i="1"/>
  <c r="K300" i="1"/>
  <c r="J300" i="1"/>
  <c r="O299" i="1"/>
  <c r="N299" i="1"/>
  <c r="M299" i="1"/>
  <c r="L299" i="1"/>
  <c r="K299" i="1"/>
  <c r="J299" i="1"/>
  <c r="O298" i="1"/>
  <c r="N298" i="1"/>
  <c r="M298" i="1"/>
  <c r="L298" i="1"/>
  <c r="K298" i="1"/>
  <c r="J298" i="1"/>
  <c r="O297" i="1"/>
  <c r="N297" i="1"/>
  <c r="M297" i="1"/>
  <c r="L297" i="1"/>
  <c r="K297" i="1"/>
  <c r="J297" i="1"/>
  <c r="O296" i="1"/>
  <c r="N296" i="1"/>
  <c r="M296" i="1"/>
  <c r="L296" i="1"/>
  <c r="K296" i="1"/>
  <c r="J296" i="1"/>
  <c r="O295" i="1"/>
  <c r="N295" i="1"/>
  <c r="M295" i="1"/>
  <c r="L295" i="1"/>
  <c r="K295" i="1"/>
  <c r="J295" i="1"/>
  <c r="O294" i="1"/>
  <c r="N294" i="1"/>
  <c r="M294" i="1"/>
  <c r="L294" i="1"/>
  <c r="K294" i="1"/>
  <c r="J294" i="1"/>
  <c r="O293" i="1"/>
  <c r="N293" i="1"/>
  <c r="M293" i="1"/>
  <c r="L293" i="1"/>
  <c r="K293" i="1"/>
  <c r="J293" i="1"/>
  <c r="O292" i="1"/>
  <c r="N292" i="1"/>
  <c r="M292" i="1"/>
  <c r="L292" i="1"/>
  <c r="K292" i="1"/>
  <c r="J292" i="1"/>
  <c r="O291" i="1"/>
  <c r="N291" i="1"/>
  <c r="M291" i="1"/>
  <c r="L291" i="1"/>
  <c r="K291" i="1"/>
  <c r="J291" i="1"/>
  <c r="O290" i="1"/>
  <c r="N290" i="1"/>
  <c r="M290" i="1"/>
  <c r="L290" i="1"/>
  <c r="K290" i="1"/>
  <c r="J290" i="1"/>
  <c r="O289" i="1"/>
  <c r="N289" i="1"/>
  <c r="M289" i="1"/>
  <c r="L289" i="1"/>
  <c r="K289" i="1"/>
  <c r="J289" i="1"/>
  <c r="O288" i="1"/>
  <c r="N288" i="1"/>
  <c r="M288" i="1"/>
  <c r="L288" i="1"/>
  <c r="K288" i="1"/>
  <c r="J288" i="1"/>
  <c r="O287" i="1"/>
  <c r="N287" i="1"/>
  <c r="M287" i="1"/>
  <c r="L287" i="1"/>
  <c r="K287" i="1"/>
  <c r="J287" i="1"/>
  <c r="O286" i="1"/>
  <c r="N286" i="1"/>
  <c r="M286" i="1"/>
  <c r="L286" i="1"/>
  <c r="K286" i="1"/>
  <c r="J286" i="1"/>
  <c r="O285" i="1"/>
  <c r="N285" i="1"/>
  <c r="M285" i="1"/>
  <c r="L285" i="1"/>
  <c r="K285" i="1"/>
  <c r="J285" i="1"/>
  <c r="O284" i="1"/>
  <c r="N284" i="1"/>
  <c r="M284" i="1"/>
  <c r="L284" i="1"/>
  <c r="K284" i="1"/>
  <c r="J284" i="1"/>
  <c r="O283" i="1"/>
  <c r="N283" i="1"/>
  <c r="M283" i="1"/>
  <c r="L283" i="1"/>
  <c r="K283" i="1"/>
  <c r="J283" i="1"/>
  <c r="O282" i="1"/>
  <c r="N282" i="1"/>
  <c r="M282" i="1"/>
  <c r="L282" i="1"/>
  <c r="K282" i="1"/>
  <c r="J282" i="1"/>
  <c r="O281" i="1"/>
  <c r="N281" i="1"/>
  <c r="M281" i="1"/>
  <c r="L281" i="1"/>
  <c r="K281" i="1"/>
  <c r="J281" i="1"/>
  <c r="O280" i="1"/>
  <c r="N280" i="1"/>
  <c r="M280" i="1"/>
  <c r="L280" i="1"/>
  <c r="K280" i="1"/>
  <c r="J280" i="1"/>
  <c r="O279" i="1"/>
  <c r="N279" i="1"/>
  <c r="M279" i="1"/>
  <c r="L279" i="1"/>
  <c r="K279" i="1"/>
  <c r="J279" i="1"/>
  <c r="O278" i="1"/>
  <c r="N278" i="1"/>
  <c r="M278" i="1"/>
  <c r="L278" i="1"/>
  <c r="K278" i="1"/>
  <c r="J278" i="1"/>
  <c r="O277" i="1"/>
  <c r="N277" i="1"/>
  <c r="M277" i="1"/>
  <c r="L277" i="1"/>
  <c r="K277" i="1"/>
  <c r="J277" i="1"/>
  <c r="O276" i="1"/>
  <c r="N276" i="1"/>
  <c r="M276" i="1"/>
  <c r="L276" i="1"/>
  <c r="K276" i="1"/>
  <c r="J276" i="1"/>
  <c r="O275" i="1"/>
  <c r="N275" i="1"/>
  <c r="M275" i="1"/>
  <c r="L275" i="1"/>
  <c r="K275" i="1"/>
  <c r="J275" i="1"/>
  <c r="O274" i="1"/>
  <c r="N274" i="1"/>
  <c r="M274" i="1"/>
  <c r="L274" i="1"/>
  <c r="K274" i="1"/>
  <c r="J274" i="1"/>
  <c r="O273" i="1"/>
  <c r="N273" i="1"/>
  <c r="M273" i="1"/>
  <c r="L273" i="1"/>
  <c r="K273" i="1"/>
  <c r="J273" i="1"/>
  <c r="O272" i="1"/>
  <c r="N272" i="1"/>
  <c r="M272" i="1"/>
  <c r="L272" i="1"/>
  <c r="K272" i="1"/>
  <c r="J272" i="1"/>
  <c r="O271" i="1"/>
  <c r="N271" i="1"/>
  <c r="M271" i="1"/>
  <c r="L271" i="1"/>
  <c r="K271" i="1"/>
  <c r="J271" i="1"/>
  <c r="O270" i="1"/>
  <c r="N270" i="1"/>
  <c r="M270" i="1"/>
  <c r="L270" i="1"/>
  <c r="K270" i="1"/>
  <c r="J270" i="1"/>
  <c r="O269" i="1"/>
  <c r="N269" i="1"/>
  <c r="M269" i="1"/>
  <c r="L269" i="1"/>
  <c r="K269" i="1"/>
  <c r="J269" i="1"/>
  <c r="O268" i="1"/>
  <c r="N268" i="1"/>
  <c r="M268" i="1"/>
  <c r="L268" i="1"/>
  <c r="K268" i="1"/>
  <c r="J268" i="1"/>
  <c r="O267" i="1"/>
  <c r="N267" i="1"/>
  <c r="M267" i="1"/>
  <c r="L267" i="1"/>
  <c r="K267" i="1"/>
  <c r="J267" i="1"/>
  <c r="O266" i="1"/>
  <c r="N266" i="1"/>
  <c r="M266" i="1"/>
  <c r="L266" i="1"/>
  <c r="K266" i="1"/>
  <c r="J266" i="1"/>
  <c r="O265" i="1"/>
  <c r="N265" i="1"/>
  <c r="M265" i="1"/>
  <c r="L265" i="1"/>
  <c r="K265" i="1"/>
  <c r="J265" i="1"/>
  <c r="O264" i="1"/>
  <c r="N264" i="1"/>
  <c r="M264" i="1"/>
  <c r="L264" i="1"/>
  <c r="K264" i="1"/>
  <c r="J264" i="1"/>
  <c r="O263" i="1"/>
  <c r="N263" i="1"/>
  <c r="M263" i="1"/>
  <c r="L263" i="1"/>
  <c r="K263" i="1"/>
  <c r="J263" i="1"/>
  <c r="O262" i="1"/>
  <c r="N262" i="1"/>
  <c r="M262" i="1"/>
  <c r="L262" i="1"/>
  <c r="K262" i="1"/>
  <c r="J262" i="1"/>
  <c r="O261" i="1"/>
  <c r="N261" i="1"/>
  <c r="M261" i="1"/>
  <c r="L261" i="1"/>
  <c r="K261" i="1"/>
  <c r="J261" i="1"/>
  <c r="O260" i="1"/>
  <c r="N260" i="1"/>
  <c r="M260" i="1"/>
  <c r="L260" i="1"/>
  <c r="K260" i="1"/>
  <c r="J260" i="1"/>
  <c r="O259" i="1"/>
  <c r="N259" i="1"/>
  <c r="M259" i="1"/>
  <c r="L259" i="1"/>
  <c r="K259" i="1"/>
  <c r="J259" i="1"/>
  <c r="O258" i="1"/>
  <c r="N258" i="1"/>
  <c r="M258" i="1"/>
  <c r="L258" i="1"/>
  <c r="K258" i="1"/>
  <c r="J258" i="1"/>
  <c r="O257" i="1"/>
  <c r="N257" i="1"/>
  <c r="M257" i="1"/>
  <c r="L257" i="1"/>
  <c r="K257" i="1"/>
  <c r="J257" i="1"/>
  <c r="O256" i="1"/>
  <c r="N256" i="1"/>
  <c r="M256" i="1"/>
  <c r="L256" i="1"/>
  <c r="K256" i="1"/>
  <c r="J256" i="1"/>
  <c r="O255" i="1"/>
  <c r="N255" i="1"/>
  <c r="M255" i="1"/>
  <c r="L255" i="1"/>
  <c r="K255" i="1"/>
  <c r="J255" i="1"/>
  <c r="O254" i="1"/>
  <c r="N254" i="1"/>
  <c r="M254" i="1"/>
  <c r="L254" i="1"/>
  <c r="K254" i="1"/>
  <c r="J254" i="1"/>
  <c r="O253" i="1"/>
  <c r="N253" i="1"/>
  <c r="M253" i="1"/>
  <c r="L253" i="1"/>
  <c r="K253" i="1"/>
  <c r="J253" i="1"/>
  <c r="O252" i="1"/>
  <c r="N252" i="1"/>
  <c r="M252" i="1"/>
  <c r="L252" i="1"/>
  <c r="K252" i="1"/>
  <c r="J252" i="1"/>
  <c r="O251" i="1"/>
  <c r="N251" i="1"/>
  <c r="M251" i="1"/>
  <c r="L251" i="1"/>
  <c r="K251" i="1"/>
  <c r="J251" i="1"/>
  <c r="O250" i="1"/>
  <c r="N250" i="1"/>
  <c r="M250" i="1"/>
  <c r="L250" i="1"/>
  <c r="K250" i="1"/>
  <c r="J250" i="1"/>
  <c r="O249" i="1"/>
  <c r="N249" i="1"/>
  <c r="M249" i="1"/>
  <c r="L249" i="1"/>
  <c r="K249" i="1"/>
  <c r="J249" i="1"/>
  <c r="O248" i="1"/>
  <c r="N248" i="1"/>
  <c r="M248" i="1"/>
  <c r="L248" i="1"/>
  <c r="K248" i="1"/>
  <c r="J248" i="1"/>
  <c r="O247" i="1"/>
  <c r="N247" i="1"/>
  <c r="M247" i="1"/>
  <c r="L247" i="1"/>
  <c r="K247" i="1"/>
  <c r="J247" i="1"/>
  <c r="O246" i="1"/>
  <c r="N246" i="1"/>
  <c r="M246" i="1"/>
  <c r="L246" i="1"/>
  <c r="K246" i="1"/>
  <c r="J246" i="1"/>
  <c r="O245" i="1"/>
  <c r="N245" i="1"/>
  <c r="M245" i="1"/>
  <c r="L245" i="1"/>
  <c r="K245" i="1"/>
  <c r="J245" i="1"/>
  <c r="O244" i="1"/>
  <c r="N244" i="1"/>
  <c r="M244" i="1"/>
  <c r="L244" i="1"/>
  <c r="K244" i="1"/>
  <c r="J244" i="1"/>
  <c r="O243" i="1"/>
  <c r="N243" i="1"/>
  <c r="M243" i="1"/>
  <c r="L243" i="1"/>
  <c r="K243" i="1"/>
  <c r="J243" i="1"/>
  <c r="O242" i="1"/>
  <c r="N242" i="1"/>
  <c r="M242" i="1"/>
  <c r="L242" i="1"/>
  <c r="K242" i="1"/>
  <c r="J242" i="1"/>
  <c r="O241" i="1"/>
  <c r="N241" i="1"/>
  <c r="M241" i="1"/>
  <c r="L241" i="1"/>
  <c r="K241" i="1"/>
  <c r="J241" i="1"/>
  <c r="O240" i="1"/>
  <c r="N240" i="1"/>
  <c r="M240" i="1"/>
  <c r="L240" i="1"/>
  <c r="K240" i="1"/>
  <c r="J240" i="1"/>
  <c r="O239" i="1"/>
  <c r="N239" i="1"/>
  <c r="M239" i="1"/>
  <c r="L239" i="1"/>
  <c r="K239" i="1"/>
  <c r="J239" i="1"/>
  <c r="O238" i="1"/>
  <c r="N238" i="1"/>
  <c r="M238" i="1"/>
  <c r="L238" i="1"/>
  <c r="K238" i="1"/>
  <c r="J238" i="1"/>
  <c r="O237" i="1"/>
  <c r="N237" i="1"/>
  <c r="M237" i="1"/>
  <c r="L237" i="1"/>
  <c r="K237" i="1"/>
  <c r="J237" i="1"/>
  <c r="O236" i="1"/>
  <c r="N236" i="1"/>
  <c r="M236" i="1"/>
  <c r="L236" i="1"/>
  <c r="K236" i="1"/>
  <c r="J236" i="1"/>
  <c r="O235" i="1"/>
  <c r="N235" i="1"/>
  <c r="M235" i="1"/>
  <c r="L235" i="1"/>
  <c r="K235" i="1"/>
  <c r="J235" i="1"/>
  <c r="O234" i="1"/>
  <c r="N234" i="1"/>
  <c r="M234" i="1"/>
  <c r="L234" i="1"/>
  <c r="K234" i="1"/>
  <c r="J234" i="1"/>
  <c r="O233" i="1"/>
  <c r="N233" i="1"/>
  <c r="M233" i="1"/>
  <c r="L233" i="1"/>
  <c r="K233" i="1"/>
  <c r="J233" i="1"/>
  <c r="O232" i="1"/>
  <c r="N232" i="1"/>
  <c r="M232" i="1"/>
  <c r="L232" i="1"/>
  <c r="K232" i="1"/>
  <c r="J232" i="1"/>
  <c r="O231" i="1"/>
  <c r="N231" i="1"/>
  <c r="M231" i="1"/>
  <c r="L231" i="1"/>
  <c r="K231" i="1"/>
  <c r="J231" i="1"/>
  <c r="O230" i="1"/>
  <c r="N230" i="1"/>
  <c r="M230" i="1"/>
  <c r="L230" i="1"/>
  <c r="K230" i="1"/>
  <c r="J230" i="1"/>
  <c r="O229" i="1"/>
  <c r="N229" i="1"/>
  <c r="M229" i="1"/>
  <c r="L229" i="1"/>
  <c r="K229" i="1"/>
  <c r="J229" i="1"/>
  <c r="O228" i="1"/>
  <c r="N228" i="1"/>
  <c r="M228" i="1"/>
  <c r="L228" i="1"/>
  <c r="K228" i="1"/>
  <c r="J228" i="1"/>
  <c r="O227" i="1"/>
  <c r="N227" i="1"/>
  <c r="M227" i="1"/>
  <c r="L227" i="1"/>
  <c r="K227" i="1"/>
  <c r="J227" i="1"/>
  <c r="O226" i="1"/>
  <c r="N226" i="1"/>
  <c r="M226" i="1"/>
  <c r="L226" i="1"/>
  <c r="K226" i="1"/>
  <c r="J226" i="1"/>
  <c r="O225" i="1"/>
  <c r="N225" i="1"/>
  <c r="M225" i="1"/>
  <c r="L225" i="1"/>
  <c r="K225" i="1"/>
  <c r="J225" i="1"/>
  <c r="O224" i="1"/>
  <c r="N224" i="1"/>
  <c r="M224" i="1"/>
  <c r="L224" i="1"/>
  <c r="K224" i="1"/>
  <c r="J224" i="1"/>
  <c r="O223" i="1"/>
  <c r="N223" i="1"/>
  <c r="M223" i="1"/>
  <c r="L223" i="1"/>
  <c r="K223" i="1"/>
  <c r="J223" i="1"/>
  <c r="O222" i="1"/>
  <c r="N222" i="1"/>
  <c r="M222" i="1"/>
  <c r="L222" i="1"/>
  <c r="K222" i="1"/>
  <c r="J222" i="1"/>
  <c r="O221" i="1"/>
  <c r="N221" i="1"/>
  <c r="M221" i="1"/>
  <c r="L221" i="1"/>
  <c r="K221" i="1"/>
  <c r="J221" i="1"/>
  <c r="O220" i="1"/>
  <c r="N220" i="1"/>
  <c r="M220" i="1"/>
  <c r="L220" i="1"/>
  <c r="K220" i="1"/>
  <c r="J220" i="1"/>
  <c r="O219" i="1"/>
  <c r="N219" i="1"/>
  <c r="M219" i="1"/>
  <c r="L219" i="1"/>
  <c r="K219" i="1"/>
  <c r="J219" i="1"/>
  <c r="O218" i="1"/>
  <c r="N218" i="1"/>
  <c r="M218" i="1"/>
  <c r="L218" i="1"/>
  <c r="K218" i="1"/>
  <c r="J218" i="1"/>
  <c r="O217" i="1"/>
  <c r="N217" i="1"/>
  <c r="M217" i="1"/>
  <c r="L217" i="1"/>
  <c r="K217" i="1"/>
  <c r="J217" i="1"/>
  <c r="O216" i="1"/>
  <c r="N216" i="1"/>
  <c r="M216" i="1"/>
  <c r="L216" i="1"/>
  <c r="K216" i="1"/>
  <c r="J216" i="1"/>
  <c r="O215" i="1"/>
  <c r="N215" i="1"/>
  <c r="M215" i="1"/>
  <c r="L215" i="1"/>
  <c r="K215" i="1"/>
  <c r="J215" i="1"/>
  <c r="O214" i="1"/>
  <c r="N214" i="1"/>
  <c r="M214" i="1"/>
  <c r="L214" i="1"/>
  <c r="K214" i="1"/>
  <c r="J214" i="1"/>
  <c r="O213" i="1"/>
  <c r="N213" i="1"/>
  <c r="M213" i="1"/>
  <c r="L213" i="1"/>
  <c r="K213" i="1"/>
  <c r="J213" i="1"/>
  <c r="O212" i="1"/>
  <c r="N212" i="1"/>
  <c r="M212" i="1"/>
  <c r="L212" i="1"/>
  <c r="K212" i="1"/>
  <c r="J212" i="1"/>
  <c r="O211" i="1"/>
  <c r="N211" i="1"/>
  <c r="M211" i="1"/>
  <c r="L211" i="1"/>
  <c r="K211" i="1"/>
  <c r="J211" i="1"/>
  <c r="O210" i="1"/>
  <c r="N210" i="1"/>
  <c r="M210" i="1"/>
  <c r="L210" i="1"/>
  <c r="K210" i="1"/>
  <c r="J210" i="1"/>
  <c r="O209" i="1"/>
  <c r="N209" i="1"/>
  <c r="M209" i="1"/>
  <c r="L209" i="1"/>
  <c r="K209" i="1"/>
  <c r="J209" i="1"/>
  <c r="O208" i="1"/>
  <c r="N208" i="1"/>
  <c r="M208" i="1"/>
  <c r="L208" i="1"/>
  <c r="K208" i="1"/>
  <c r="J208" i="1"/>
  <c r="O207" i="1"/>
  <c r="N207" i="1"/>
  <c r="M207" i="1"/>
  <c r="L207" i="1"/>
  <c r="K207" i="1"/>
  <c r="J207" i="1"/>
  <c r="O206" i="1"/>
  <c r="N206" i="1"/>
  <c r="M206" i="1"/>
  <c r="L206" i="1"/>
  <c r="K206" i="1"/>
  <c r="J206" i="1"/>
  <c r="O205" i="1"/>
  <c r="N205" i="1"/>
  <c r="M205" i="1"/>
  <c r="L205" i="1"/>
  <c r="K205" i="1"/>
  <c r="J205" i="1"/>
  <c r="O204" i="1"/>
  <c r="N204" i="1"/>
  <c r="M204" i="1"/>
  <c r="L204" i="1"/>
  <c r="K204" i="1"/>
  <c r="J204" i="1"/>
  <c r="O203" i="1"/>
  <c r="N203" i="1"/>
  <c r="M203" i="1"/>
  <c r="L203" i="1"/>
  <c r="K203" i="1"/>
  <c r="J203" i="1"/>
  <c r="O202" i="1"/>
  <c r="N202" i="1"/>
  <c r="M202" i="1"/>
  <c r="L202" i="1"/>
  <c r="K202" i="1"/>
  <c r="J202" i="1"/>
  <c r="O201" i="1"/>
  <c r="N201" i="1"/>
  <c r="M201" i="1"/>
  <c r="L201" i="1"/>
  <c r="K201" i="1"/>
  <c r="J201" i="1"/>
  <c r="O200" i="1"/>
  <c r="N200" i="1"/>
  <c r="M200" i="1"/>
  <c r="L200" i="1"/>
  <c r="K200" i="1"/>
  <c r="J200" i="1"/>
  <c r="O199" i="1"/>
  <c r="N199" i="1"/>
  <c r="M199" i="1"/>
  <c r="L199" i="1"/>
  <c r="K199" i="1"/>
  <c r="J199" i="1"/>
  <c r="O198" i="1"/>
  <c r="N198" i="1"/>
  <c r="M198" i="1"/>
  <c r="L198" i="1"/>
  <c r="K198" i="1"/>
  <c r="J198" i="1"/>
  <c r="O197" i="1"/>
  <c r="N197" i="1"/>
  <c r="M197" i="1"/>
  <c r="L197" i="1"/>
  <c r="K197" i="1"/>
  <c r="J197" i="1"/>
  <c r="O196" i="1"/>
  <c r="N196" i="1"/>
  <c r="M196" i="1"/>
  <c r="L196" i="1"/>
  <c r="K196" i="1"/>
  <c r="J196" i="1"/>
  <c r="O195" i="1"/>
  <c r="N195" i="1"/>
  <c r="M195" i="1"/>
  <c r="L195" i="1"/>
  <c r="K195" i="1"/>
  <c r="J195" i="1"/>
  <c r="O194" i="1"/>
  <c r="N194" i="1"/>
  <c r="M194" i="1"/>
  <c r="L194" i="1"/>
  <c r="K194" i="1"/>
  <c r="J194" i="1"/>
  <c r="O193" i="1"/>
  <c r="N193" i="1"/>
  <c r="M193" i="1"/>
  <c r="L193" i="1"/>
  <c r="K193" i="1"/>
  <c r="J193" i="1"/>
  <c r="O192" i="1"/>
  <c r="N192" i="1"/>
  <c r="M192" i="1"/>
  <c r="L192" i="1"/>
  <c r="K192" i="1"/>
  <c r="J192" i="1"/>
  <c r="O191" i="1"/>
  <c r="N191" i="1"/>
  <c r="M191" i="1"/>
  <c r="L191" i="1"/>
  <c r="K191" i="1"/>
  <c r="J191" i="1"/>
  <c r="O190" i="1"/>
  <c r="N190" i="1"/>
  <c r="M190" i="1"/>
  <c r="L190" i="1"/>
  <c r="K190" i="1"/>
  <c r="J190" i="1"/>
  <c r="O189" i="1"/>
  <c r="N189" i="1"/>
  <c r="M189" i="1"/>
  <c r="L189" i="1"/>
  <c r="K189" i="1"/>
  <c r="J189" i="1"/>
  <c r="O188" i="1"/>
  <c r="N188" i="1"/>
  <c r="M188" i="1"/>
  <c r="L188" i="1"/>
  <c r="K188" i="1"/>
  <c r="J188" i="1"/>
  <c r="O187" i="1"/>
  <c r="N187" i="1"/>
  <c r="M187" i="1"/>
  <c r="L187" i="1"/>
  <c r="K187" i="1"/>
  <c r="J187" i="1"/>
  <c r="O186" i="1"/>
  <c r="N186" i="1"/>
  <c r="M186" i="1"/>
  <c r="L186" i="1"/>
  <c r="K186" i="1"/>
  <c r="J186" i="1"/>
  <c r="O185" i="1"/>
  <c r="N185" i="1"/>
  <c r="M185" i="1"/>
  <c r="L185" i="1"/>
  <c r="K185" i="1"/>
  <c r="J185" i="1"/>
  <c r="O184" i="1"/>
  <c r="N184" i="1"/>
  <c r="M184" i="1"/>
  <c r="L184" i="1"/>
  <c r="K184" i="1"/>
  <c r="J184" i="1"/>
  <c r="O183" i="1"/>
  <c r="N183" i="1"/>
  <c r="M183" i="1"/>
  <c r="L183" i="1"/>
  <c r="K183" i="1"/>
  <c r="J183" i="1"/>
  <c r="O182" i="1"/>
  <c r="N182" i="1"/>
  <c r="M182" i="1"/>
  <c r="L182" i="1"/>
  <c r="K182" i="1"/>
  <c r="J182" i="1"/>
  <c r="O181" i="1"/>
  <c r="N181" i="1"/>
  <c r="M181" i="1"/>
  <c r="L181" i="1"/>
  <c r="K181" i="1"/>
  <c r="J181" i="1"/>
  <c r="O180" i="1"/>
  <c r="N180" i="1"/>
  <c r="M180" i="1"/>
  <c r="L180" i="1"/>
  <c r="K180" i="1"/>
  <c r="J180" i="1"/>
  <c r="O179" i="1"/>
  <c r="N179" i="1"/>
  <c r="M179" i="1"/>
  <c r="L179" i="1"/>
  <c r="K179" i="1"/>
  <c r="J179" i="1"/>
  <c r="O178" i="1"/>
  <c r="N178" i="1"/>
  <c r="M178" i="1"/>
  <c r="L178" i="1"/>
  <c r="K178" i="1"/>
  <c r="J178" i="1"/>
  <c r="O177" i="1"/>
  <c r="N177" i="1"/>
  <c r="M177" i="1"/>
  <c r="L177" i="1"/>
  <c r="K177" i="1"/>
  <c r="J177" i="1"/>
  <c r="O176" i="1"/>
  <c r="N176" i="1"/>
  <c r="M176" i="1"/>
  <c r="L176" i="1"/>
  <c r="K176" i="1"/>
  <c r="J176" i="1"/>
  <c r="O175" i="1"/>
  <c r="N175" i="1"/>
  <c r="M175" i="1"/>
  <c r="L175" i="1"/>
  <c r="K175" i="1"/>
  <c r="J175" i="1"/>
  <c r="O174" i="1"/>
  <c r="N174" i="1"/>
  <c r="M174" i="1"/>
  <c r="L174" i="1"/>
  <c r="K174" i="1"/>
  <c r="J174" i="1"/>
  <c r="O173" i="1"/>
  <c r="N173" i="1"/>
  <c r="M173" i="1"/>
  <c r="L173" i="1"/>
  <c r="K173" i="1"/>
  <c r="J173" i="1"/>
  <c r="O172" i="1"/>
  <c r="N172" i="1"/>
  <c r="M172" i="1"/>
  <c r="L172" i="1"/>
  <c r="K172" i="1"/>
  <c r="J172" i="1"/>
  <c r="O171" i="1"/>
  <c r="N171" i="1"/>
  <c r="M171" i="1"/>
  <c r="L171" i="1"/>
  <c r="K171" i="1"/>
  <c r="J171" i="1"/>
  <c r="O170" i="1"/>
  <c r="N170" i="1"/>
  <c r="M170" i="1"/>
  <c r="L170" i="1"/>
  <c r="K170" i="1"/>
  <c r="J170" i="1"/>
  <c r="O169" i="1"/>
  <c r="N169" i="1"/>
  <c r="M169" i="1"/>
  <c r="L169" i="1"/>
  <c r="K169" i="1"/>
  <c r="J169" i="1"/>
  <c r="O168" i="1"/>
  <c r="N168" i="1"/>
  <c r="M168" i="1"/>
  <c r="L168" i="1"/>
  <c r="K168" i="1"/>
  <c r="J168" i="1"/>
  <c r="O167" i="1"/>
  <c r="N167" i="1"/>
  <c r="M167" i="1"/>
  <c r="L167" i="1"/>
  <c r="K167" i="1"/>
  <c r="J167" i="1"/>
  <c r="O166" i="1"/>
  <c r="N166" i="1"/>
  <c r="M166" i="1"/>
  <c r="L166" i="1"/>
  <c r="K166" i="1"/>
  <c r="J166" i="1"/>
  <c r="O165" i="1"/>
  <c r="N165" i="1"/>
  <c r="M165" i="1"/>
  <c r="L165" i="1"/>
  <c r="K165" i="1"/>
  <c r="J165" i="1"/>
  <c r="O164" i="1"/>
  <c r="N164" i="1"/>
  <c r="M164" i="1"/>
  <c r="L164" i="1"/>
  <c r="K164" i="1"/>
  <c r="J164" i="1"/>
  <c r="O163" i="1"/>
  <c r="N163" i="1"/>
  <c r="M163" i="1"/>
  <c r="L163" i="1"/>
  <c r="K163" i="1"/>
  <c r="J163" i="1"/>
  <c r="O162" i="1"/>
  <c r="N162" i="1"/>
  <c r="M162" i="1"/>
  <c r="L162" i="1"/>
  <c r="K162" i="1"/>
  <c r="J162" i="1"/>
  <c r="O161" i="1"/>
  <c r="N161" i="1"/>
  <c r="M161" i="1"/>
  <c r="L161" i="1"/>
  <c r="K161" i="1"/>
  <c r="J161" i="1"/>
  <c r="O160" i="1"/>
  <c r="N160" i="1"/>
  <c r="M160" i="1"/>
  <c r="L160" i="1"/>
  <c r="K160" i="1"/>
  <c r="J160" i="1"/>
  <c r="O159" i="1"/>
  <c r="N159" i="1"/>
  <c r="M159" i="1"/>
  <c r="L159" i="1"/>
  <c r="K159" i="1"/>
  <c r="J159" i="1"/>
  <c r="O158" i="1"/>
  <c r="N158" i="1"/>
  <c r="M158" i="1"/>
  <c r="L158" i="1"/>
  <c r="K158" i="1"/>
  <c r="J158" i="1"/>
  <c r="O157" i="1"/>
  <c r="N157" i="1"/>
  <c r="M157" i="1"/>
  <c r="L157" i="1"/>
  <c r="K157" i="1"/>
  <c r="J157" i="1"/>
  <c r="O156" i="1"/>
  <c r="N156" i="1"/>
  <c r="M156" i="1"/>
  <c r="L156" i="1"/>
  <c r="K156" i="1"/>
  <c r="J156" i="1"/>
  <c r="O155" i="1"/>
  <c r="N155" i="1"/>
  <c r="M155" i="1"/>
  <c r="L155" i="1"/>
  <c r="K155" i="1"/>
  <c r="J155" i="1"/>
  <c r="O154" i="1"/>
  <c r="N154" i="1"/>
  <c r="M154" i="1"/>
  <c r="L154" i="1"/>
  <c r="K154" i="1"/>
  <c r="J154" i="1"/>
  <c r="O153" i="1"/>
  <c r="N153" i="1"/>
  <c r="M153" i="1"/>
  <c r="L153" i="1"/>
  <c r="K153" i="1"/>
  <c r="J153" i="1"/>
  <c r="O152" i="1"/>
  <c r="N152" i="1"/>
  <c r="M152" i="1"/>
  <c r="L152" i="1"/>
  <c r="K152" i="1"/>
  <c r="J152" i="1"/>
  <c r="O151" i="1"/>
  <c r="N151" i="1"/>
  <c r="M151" i="1"/>
  <c r="L151" i="1"/>
  <c r="K151" i="1"/>
  <c r="J151" i="1"/>
  <c r="O150" i="1"/>
  <c r="N150" i="1"/>
  <c r="M150" i="1"/>
  <c r="L150" i="1"/>
  <c r="K150" i="1"/>
  <c r="J150" i="1"/>
  <c r="O149" i="1"/>
  <c r="N149" i="1"/>
  <c r="M149" i="1"/>
  <c r="L149" i="1"/>
  <c r="K149" i="1"/>
  <c r="J149" i="1"/>
  <c r="O148" i="1"/>
  <c r="N148" i="1"/>
  <c r="M148" i="1"/>
  <c r="L148" i="1"/>
  <c r="K148" i="1"/>
  <c r="J148" i="1"/>
  <c r="O147" i="1"/>
  <c r="N147" i="1"/>
  <c r="M147" i="1"/>
  <c r="L147" i="1"/>
  <c r="K147" i="1"/>
  <c r="J147" i="1"/>
  <c r="O146" i="1"/>
  <c r="N146" i="1"/>
  <c r="M146" i="1"/>
  <c r="L146" i="1"/>
  <c r="K146" i="1"/>
  <c r="J146" i="1"/>
  <c r="O145" i="1"/>
  <c r="N145" i="1"/>
  <c r="M145" i="1"/>
  <c r="L145" i="1"/>
  <c r="K145" i="1"/>
  <c r="J145" i="1"/>
  <c r="O144" i="1"/>
  <c r="N144" i="1"/>
  <c r="M144" i="1"/>
  <c r="L144" i="1"/>
  <c r="K144" i="1"/>
  <c r="J144" i="1"/>
  <c r="O143" i="1"/>
  <c r="N143" i="1"/>
  <c r="M143" i="1"/>
  <c r="L143" i="1"/>
  <c r="K143" i="1"/>
  <c r="J143" i="1"/>
  <c r="O142" i="1"/>
  <c r="N142" i="1"/>
  <c r="M142" i="1"/>
  <c r="L142" i="1"/>
  <c r="K142" i="1"/>
  <c r="J142" i="1"/>
  <c r="O141" i="1"/>
  <c r="N141" i="1"/>
  <c r="M141" i="1"/>
  <c r="L141" i="1"/>
  <c r="K141" i="1"/>
  <c r="J141" i="1"/>
  <c r="O140" i="1"/>
  <c r="N140" i="1"/>
  <c r="M140" i="1"/>
  <c r="L140" i="1"/>
  <c r="K140" i="1"/>
  <c r="J140" i="1"/>
  <c r="O139" i="1"/>
  <c r="N139" i="1"/>
  <c r="M139" i="1"/>
  <c r="L139" i="1"/>
  <c r="K139" i="1"/>
  <c r="J139" i="1"/>
  <c r="O138" i="1"/>
  <c r="N138" i="1"/>
  <c r="M138" i="1"/>
  <c r="L138" i="1"/>
  <c r="K138" i="1"/>
  <c r="J138" i="1"/>
  <c r="O137" i="1"/>
  <c r="N137" i="1"/>
  <c r="M137" i="1"/>
  <c r="L137" i="1"/>
  <c r="K137" i="1"/>
  <c r="J137" i="1"/>
  <c r="O136" i="1"/>
  <c r="N136" i="1"/>
  <c r="M136" i="1"/>
  <c r="L136" i="1"/>
  <c r="K136" i="1"/>
  <c r="J136" i="1"/>
  <c r="O135" i="1"/>
  <c r="N135" i="1"/>
  <c r="M135" i="1"/>
  <c r="L135" i="1"/>
  <c r="K135" i="1"/>
  <c r="J135" i="1"/>
  <c r="O134" i="1"/>
  <c r="N134" i="1"/>
  <c r="M134" i="1"/>
  <c r="L134" i="1"/>
  <c r="K134" i="1"/>
  <c r="J134" i="1"/>
  <c r="O133" i="1"/>
  <c r="N133" i="1"/>
  <c r="M133" i="1"/>
  <c r="L133" i="1"/>
  <c r="K133" i="1"/>
  <c r="J133" i="1"/>
  <c r="O132" i="1"/>
  <c r="N132" i="1"/>
  <c r="M132" i="1"/>
  <c r="L132" i="1"/>
  <c r="K132" i="1"/>
  <c r="J132" i="1"/>
  <c r="O131" i="1"/>
  <c r="N131" i="1"/>
  <c r="M131" i="1"/>
  <c r="L131" i="1"/>
  <c r="K131" i="1"/>
  <c r="J131" i="1"/>
  <c r="O130" i="1"/>
  <c r="N130" i="1"/>
  <c r="M130" i="1"/>
  <c r="L130" i="1"/>
  <c r="K130" i="1"/>
  <c r="J130" i="1"/>
  <c r="O129" i="1"/>
  <c r="N129" i="1"/>
  <c r="M129" i="1"/>
  <c r="L129" i="1"/>
  <c r="K129" i="1"/>
  <c r="J129" i="1"/>
  <c r="O128" i="1"/>
  <c r="N128" i="1"/>
  <c r="M128" i="1"/>
  <c r="L128" i="1"/>
  <c r="K128" i="1"/>
  <c r="J128" i="1"/>
  <c r="O127" i="1"/>
  <c r="N127" i="1"/>
  <c r="M127" i="1"/>
  <c r="L127" i="1"/>
  <c r="K127" i="1"/>
  <c r="J127" i="1"/>
  <c r="O126" i="1"/>
  <c r="N126" i="1"/>
  <c r="M126" i="1"/>
  <c r="L126" i="1"/>
  <c r="K126" i="1"/>
  <c r="J126" i="1"/>
  <c r="O125" i="1"/>
  <c r="N125" i="1"/>
  <c r="M125" i="1"/>
  <c r="L125" i="1"/>
  <c r="K125" i="1"/>
  <c r="J125" i="1"/>
  <c r="O124" i="1"/>
  <c r="N124" i="1"/>
  <c r="M124" i="1"/>
  <c r="L124" i="1"/>
  <c r="K124" i="1"/>
  <c r="J124" i="1"/>
  <c r="O123" i="1"/>
  <c r="N123" i="1"/>
  <c r="M123" i="1"/>
  <c r="L123" i="1"/>
  <c r="K123" i="1"/>
  <c r="J123" i="1"/>
  <c r="O122" i="1"/>
  <c r="N122" i="1"/>
  <c r="M122" i="1"/>
  <c r="L122" i="1"/>
  <c r="K122" i="1"/>
  <c r="J122" i="1"/>
  <c r="O121" i="1"/>
  <c r="N121" i="1"/>
  <c r="M121" i="1"/>
  <c r="L121" i="1"/>
  <c r="K121" i="1"/>
  <c r="J121" i="1"/>
  <c r="O120" i="1"/>
  <c r="N120" i="1"/>
  <c r="M120" i="1"/>
  <c r="L120" i="1"/>
  <c r="K120" i="1"/>
  <c r="J120" i="1"/>
  <c r="O119" i="1"/>
  <c r="N119" i="1"/>
  <c r="M119" i="1"/>
  <c r="L119" i="1"/>
  <c r="K119" i="1"/>
  <c r="J119" i="1"/>
  <c r="O118" i="1"/>
  <c r="N118" i="1"/>
  <c r="M118" i="1"/>
  <c r="L118" i="1"/>
  <c r="K118" i="1"/>
  <c r="J118" i="1"/>
  <c r="O117" i="1"/>
  <c r="N117" i="1"/>
  <c r="M117" i="1"/>
  <c r="L117" i="1"/>
  <c r="K117" i="1"/>
  <c r="J117" i="1"/>
  <c r="O116" i="1"/>
  <c r="N116" i="1"/>
  <c r="M116" i="1"/>
  <c r="L116" i="1"/>
  <c r="K116" i="1"/>
  <c r="J116" i="1"/>
  <c r="O115" i="1"/>
  <c r="N115" i="1"/>
  <c r="M115" i="1"/>
  <c r="L115" i="1"/>
  <c r="K115" i="1"/>
  <c r="J115" i="1"/>
  <c r="O114" i="1"/>
  <c r="N114" i="1"/>
  <c r="M114" i="1"/>
  <c r="L114" i="1"/>
  <c r="K114" i="1"/>
  <c r="J114" i="1"/>
  <c r="O113" i="1"/>
  <c r="N113" i="1"/>
  <c r="M113" i="1"/>
  <c r="L113" i="1"/>
  <c r="K113" i="1"/>
  <c r="J113" i="1"/>
  <c r="O112" i="1"/>
  <c r="N112" i="1"/>
  <c r="M112" i="1"/>
  <c r="L112" i="1"/>
  <c r="K112" i="1"/>
  <c r="J112" i="1"/>
  <c r="O111" i="1"/>
  <c r="N111" i="1"/>
  <c r="M111" i="1"/>
  <c r="L111" i="1"/>
  <c r="K111" i="1"/>
  <c r="J111" i="1"/>
  <c r="O110" i="1"/>
  <c r="N110" i="1"/>
  <c r="M110" i="1"/>
  <c r="L110" i="1"/>
  <c r="K110" i="1"/>
  <c r="J110" i="1"/>
  <c r="O109" i="1"/>
  <c r="N109" i="1"/>
  <c r="M109" i="1"/>
  <c r="L109" i="1"/>
  <c r="K109" i="1"/>
  <c r="J109" i="1"/>
  <c r="O108" i="1"/>
  <c r="N108" i="1"/>
  <c r="M108" i="1"/>
  <c r="L108" i="1"/>
  <c r="K108" i="1"/>
  <c r="J108" i="1"/>
  <c r="O107" i="1"/>
  <c r="N107" i="1"/>
  <c r="M107" i="1"/>
  <c r="L107" i="1"/>
  <c r="K107" i="1"/>
  <c r="J107" i="1"/>
  <c r="O106" i="1"/>
  <c r="N106" i="1"/>
  <c r="M106" i="1"/>
  <c r="L106" i="1"/>
  <c r="K106" i="1"/>
  <c r="J106" i="1"/>
  <c r="O105" i="1"/>
  <c r="N105" i="1"/>
  <c r="M105" i="1"/>
  <c r="L105" i="1"/>
  <c r="K105" i="1"/>
  <c r="J105" i="1"/>
  <c r="O104" i="1"/>
  <c r="N104" i="1"/>
  <c r="M104" i="1"/>
  <c r="L104" i="1"/>
  <c r="K104" i="1"/>
  <c r="J104" i="1"/>
  <c r="O103" i="1"/>
  <c r="N103" i="1"/>
  <c r="M103" i="1"/>
  <c r="L103" i="1"/>
  <c r="K103" i="1"/>
  <c r="J103" i="1"/>
  <c r="O102" i="1"/>
  <c r="N102" i="1"/>
  <c r="M102" i="1"/>
  <c r="L102" i="1"/>
  <c r="K102" i="1"/>
  <c r="J102" i="1"/>
  <c r="O101" i="1"/>
  <c r="N101" i="1"/>
  <c r="M101" i="1"/>
  <c r="L101" i="1"/>
  <c r="K101" i="1"/>
  <c r="J101" i="1"/>
  <c r="O100" i="1"/>
  <c r="N100" i="1"/>
  <c r="M100" i="1"/>
  <c r="L100" i="1"/>
  <c r="K100" i="1"/>
  <c r="J100" i="1"/>
  <c r="O99" i="1"/>
  <c r="N99" i="1"/>
  <c r="M99" i="1"/>
  <c r="L99" i="1"/>
  <c r="K99" i="1"/>
  <c r="J99" i="1"/>
  <c r="O98" i="1"/>
  <c r="N98" i="1"/>
  <c r="M98" i="1"/>
  <c r="L98" i="1"/>
  <c r="K98" i="1"/>
  <c r="J98" i="1"/>
  <c r="O97" i="1"/>
  <c r="N97" i="1"/>
  <c r="M97" i="1"/>
  <c r="L97" i="1"/>
  <c r="K97" i="1"/>
  <c r="J97" i="1"/>
  <c r="O96" i="1"/>
  <c r="N96" i="1"/>
  <c r="M96" i="1"/>
  <c r="L96" i="1"/>
  <c r="K96" i="1"/>
  <c r="J96" i="1"/>
  <c r="O95" i="1"/>
  <c r="N95" i="1"/>
  <c r="M95" i="1"/>
  <c r="L95" i="1"/>
  <c r="K95" i="1"/>
  <c r="J95" i="1"/>
  <c r="O94" i="1"/>
  <c r="N94" i="1"/>
  <c r="M94" i="1"/>
  <c r="L94" i="1"/>
  <c r="K94" i="1"/>
  <c r="J94" i="1"/>
  <c r="O93" i="1"/>
  <c r="N93" i="1"/>
  <c r="M93" i="1"/>
  <c r="L93" i="1"/>
  <c r="K93" i="1"/>
  <c r="J93" i="1"/>
  <c r="O92" i="1"/>
  <c r="N92" i="1"/>
  <c r="M92" i="1"/>
  <c r="L92" i="1"/>
  <c r="K92" i="1"/>
  <c r="J92" i="1"/>
  <c r="O91" i="1"/>
  <c r="N91" i="1"/>
  <c r="M91" i="1"/>
  <c r="L91" i="1"/>
  <c r="K91" i="1"/>
  <c r="J91" i="1"/>
  <c r="O90" i="1"/>
  <c r="N90" i="1"/>
  <c r="M90" i="1"/>
  <c r="L90" i="1"/>
  <c r="K90" i="1"/>
  <c r="J90" i="1"/>
  <c r="O89" i="1"/>
  <c r="N89" i="1"/>
  <c r="M89" i="1"/>
  <c r="L89" i="1"/>
  <c r="K89" i="1"/>
  <c r="J89" i="1"/>
  <c r="O88" i="1"/>
  <c r="N88" i="1"/>
  <c r="M88" i="1"/>
  <c r="L88" i="1"/>
  <c r="K88" i="1"/>
  <c r="J88" i="1"/>
  <c r="O87" i="1"/>
  <c r="N87" i="1"/>
  <c r="M87" i="1"/>
  <c r="L87" i="1"/>
  <c r="K87" i="1"/>
  <c r="J87" i="1"/>
  <c r="O86" i="1"/>
  <c r="N86" i="1"/>
  <c r="M86" i="1"/>
  <c r="L86" i="1"/>
  <c r="K86" i="1"/>
  <c r="J86" i="1"/>
  <c r="O85" i="1"/>
  <c r="N85" i="1"/>
  <c r="M85" i="1"/>
  <c r="L85" i="1"/>
  <c r="K85" i="1"/>
  <c r="J85" i="1"/>
  <c r="O84" i="1"/>
  <c r="N84" i="1"/>
  <c r="M84" i="1"/>
  <c r="L84" i="1"/>
  <c r="K84" i="1"/>
  <c r="J84" i="1"/>
  <c r="O83" i="1"/>
  <c r="N83" i="1"/>
  <c r="M83" i="1"/>
  <c r="L83" i="1"/>
  <c r="K83" i="1"/>
  <c r="J83" i="1"/>
  <c r="O82" i="1"/>
  <c r="N82" i="1"/>
  <c r="M82" i="1"/>
  <c r="L82" i="1"/>
  <c r="K82" i="1"/>
  <c r="J82" i="1"/>
  <c r="O81" i="1"/>
  <c r="N81" i="1"/>
  <c r="M81" i="1"/>
  <c r="L81" i="1"/>
  <c r="K81" i="1"/>
  <c r="J81" i="1"/>
  <c r="O80" i="1"/>
  <c r="N80" i="1"/>
  <c r="M80" i="1"/>
  <c r="L80" i="1"/>
  <c r="K80" i="1"/>
  <c r="J80" i="1"/>
  <c r="O79" i="1"/>
  <c r="N79" i="1"/>
  <c r="M79" i="1"/>
  <c r="L79" i="1"/>
  <c r="K79" i="1"/>
  <c r="J79" i="1"/>
  <c r="O78" i="1"/>
  <c r="N78" i="1"/>
  <c r="M78" i="1"/>
  <c r="L78" i="1"/>
  <c r="K78" i="1"/>
  <c r="J78" i="1"/>
  <c r="O77" i="1"/>
  <c r="N77" i="1"/>
  <c r="M77" i="1"/>
  <c r="L77" i="1"/>
  <c r="K77" i="1"/>
  <c r="J77" i="1"/>
  <c r="O76" i="1"/>
  <c r="N76" i="1"/>
  <c r="M76" i="1"/>
  <c r="L76" i="1"/>
  <c r="K76" i="1"/>
  <c r="J76" i="1"/>
  <c r="O75" i="1"/>
  <c r="N75" i="1"/>
  <c r="M75" i="1"/>
  <c r="L75" i="1"/>
  <c r="K75" i="1"/>
  <c r="J75" i="1"/>
  <c r="O74" i="1"/>
  <c r="N74" i="1"/>
  <c r="M74" i="1"/>
  <c r="L74" i="1"/>
  <c r="K74" i="1"/>
  <c r="J74" i="1"/>
  <c r="O73" i="1"/>
  <c r="N73" i="1"/>
  <c r="M73" i="1"/>
  <c r="L73" i="1"/>
  <c r="K73" i="1"/>
  <c r="J73" i="1"/>
  <c r="O72" i="1"/>
  <c r="N72" i="1"/>
  <c r="M72" i="1"/>
  <c r="L72" i="1"/>
  <c r="K72" i="1"/>
  <c r="J72" i="1"/>
  <c r="O71" i="1"/>
  <c r="N71" i="1"/>
  <c r="M71" i="1"/>
  <c r="L71" i="1"/>
  <c r="K71" i="1"/>
  <c r="J71" i="1"/>
  <c r="O70" i="1"/>
  <c r="N70" i="1"/>
  <c r="M70" i="1"/>
  <c r="L70" i="1"/>
  <c r="K70" i="1"/>
  <c r="J70" i="1"/>
  <c r="O69" i="1"/>
  <c r="N69" i="1"/>
  <c r="M69" i="1"/>
  <c r="L69" i="1"/>
  <c r="K69" i="1"/>
  <c r="J69" i="1"/>
  <c r="O68" i="1"/>
  <c r="N68" i="1"/>
  <c r="M68" i="1"/>
  <c r="L68" i="1"/>
  <c r="K68" i="1"/>
  <c r="J68" i="1"/>
  <c r="O67" i="1"/>
  <c r="N67" i="1"/>
  <c r="M67" i="1"/>
  <c r="L67" i="1"/>
  <c r="K67" i="1"/>
  <c r="J67" i="1"/>
  <c r="O66" i="1"/>
  <c r="N66" i="1"/>
  <c r="M66" i="1"/>
  <c r="L66" i="1"/>
  <c r="K66" i="1"/>
  <c r="J66" i="1"/>
  <c r="O65" i="1"/>
  <c r="N65" i="1"/>
  <c r="M65" i="1"/>
  <c r="L65" i="1"/>
  <c r="K65" i="1"/>
  <c r="J65" i="1"/>
  <c r="O64" i="1"/>
  <c r="N64" i="1"/>
  <c r="M64" i="1"/>
  <c r="L64" i="1"/>
  <c r="K64" i="1"/>
  <c r="J64" i="1"/>
  <c r="O63" i="1"/>
  <c r="N63" i="1"/>
  <c r="M63" i="1"/>
  <c r="L63" i="1"/>
  <c r="K63" i="1"/>
  <c r="J63" i="1"/>
  <c r="O62" i="1"/>
  <c r="N62" i="1"/>
  <c r="M62" i="1"/>
  <c r="L62" i="1"/>
  <c r="K62" i="1"/>
  <c r="J62" i="1"/>
  <c r="O61" i="1"/>
  <c r="N61" i="1"/>
  <c r="M61" i="1"/>
  <c r="L61" i="1"/>
  <c r="K61" i="1"/>
  <c r="J61" i="1"/>
  <c r="O60" i="1"/>
  <c r="N60" i="1"/>
  <c r="M60" i="1"/>
  <c r="L60" i="1"/>
  <c r="K60" i="1"/>
  <c r="J60" i="1"/>
  <c r="O59" i="1"/>
  <c r="N59" i="1"/>
  <c r="M59" i="1"/>
  <c r="L59" i="1"/>
  <c r="K59" i="1"/>
  <c r="J59" i="1"/>
  <c r="O58" i="1"/>
  <c r="N58" i="1"/>
  <c r="M58" i="1"/>
  <c r="L58" i="1"/>
  <c r="K58" i="1"/>
  <c r="J58" i="1"/>
  <c r="O57" i="1"/>
  <c r="N57" i="1"/>
  <c r="M57" i="1"/>
  <c r="L57" i="1"/>
  <c r="K57" i="1"/>
  <c r="J57" i="1"/>
  <c r="O56" i="1"/>
  <c r="N56" i="1"/>
  <c r="M56" i="1"/>
  <c r="L56" i="1"/>
  <c r="K56" i="1"/>
  <c r="J56" i="1"/>
  <c r="O55" i="1"/>
  <c r="N55" i="1"/>
  <c r="M55" i="1"/>
  <c r="L55" i="1"/>
  <c r="K55" i="1"/>
  <c r="J55" i="1"/>
  <c r="O54" i="1"/>
  <c r="N54" i="1"/>
  <c r="M54" i="1"/>
  <c r="L54" i="1"/>
  <c r="K54" i="1"/>
  <c r="J54" i="1"/>
  <c r="O53" i="1"/>
  <c r="N53" i="1"/>
  <c r="M53" i="1"/>
  <c r="L53" i="1"/>
  <c r="K53" i="1"/>
  <c r="J53" i="1"/>
  <c r="O52" i="1"/>
  <c r="N52" i="1"/>
  <c r="M52" i="1"/>
  <c r="L52" i="1"/>
  <c r="K52" i="1"/>
  <c r="J52" i="1"/>
  <c r="O51" i="1"/>
  <c r="N51" i="1"/>
  <c r="M51" i="1"/>
  <c r="L51" i="1"/>
  <c r="K51" i="1"/>
  <c r="J51" i="1"/>
  <c r="O50" i="1"/>
  <c r="N50" i="1"/>
  <c r="M50" i="1"/>
  <c r="L50" i="1"/>
  <c r="K50" i="1"/>
  <c r="J50" i="1"/>
  <c r="O49" i="1"/>
  <c r="N49" i="1"/>
  <c r="M49" i="1"/>
  <c r="L49" i="1"/>
  <c r="K49" i="1"/>
  <c r="J49" i="1"/>
  <c r="O48" i="1"/>
  <c r="N48" i="1"/>
  <c r="M48" i="1"/>
  <c r="L48" i="1"/>
  <c r="K48" i="1"/>
  <c r="J48" i="1"/>
  <c r="O47" i="1"/>
  <c r="N47" i="1"/>
  <c r="M47" i="1"/>
  <c r="L47" i="1"/>
  <c r="K47" i="1"/>
  <c r="J47" i="1"/>
  <c r="O46" i="1"/>
  <c r="N46" i="1"/>
  <c r="M46" i="1"/>
  <c r="L46" i="1"/>
  <c r="K46" i="1"/>
  <c r="J46" i="1"/>
  <c r="O45" i="1"/>
  <c r="N45" i="1"/>
  <c r="M45" i="1"/>
  <c r="L45" i="1"/>
  <c r="K45" i="1"/>
  <c r="J45" i="1"/>
  <c r="O44" i="1"/>
  <c r="N44" i="1"/>
  <c r="M44" i="1"/>
  <c r="L44" i="1"/>
  <c r="K44" i="1"/>
  <c r="J44" i="1"/>
  <c r="O43" i="1"/>
  <c r="N43" i="1"/>
  <c r="M43" i="1"/>
  <c r="L43" i="1"/>
  <c r="K43" i="1"/>
  <c r="J43" i="1"/>
  <c r="O42" i="1"/>
  <c r="N42" i="1"/>
  <c r="M42" i="1"/>
  <c r="L42" i="1"/>
  <c r="K42" i="1"/>
  <c r="J42" i="1"/>
  <c r="O41" i="1"/>
  <c r="N41" i="1"/>
  <c r="M41" i="1"/>
  <c r="L41" i="1"/>
  <c r="K41" i="1"/>
  <c r="J41" i="1"/>
  <c r="O40" i="1"/>
  <c r="N40" i="1"/>
  <c r="M40" i="1"/>
  <c r="L40" i="1"/>
  <c r="K40" i="1"/>
  <c r="J40" i="1"/>
  <c r="O39" i="1"/>
  <c r="N39" i="1"/>
  <c r="M39" i="1"/>
  <c r="L39" i="1"/>
  <c r="K39" i="1"/>
  <c r="J39" i="1"/>
  <c r="O38" i="1"/>
  <c r="N38" i="1"/>
  <c r="M38" i="1"/>
  <c r="L38" i="1"/>
  <c r="K38" i="1"/>
  <c r="J38" i="1"/>
  <c r="O37" i="1"/>
  <c r="N37" i="1"/>
  <c r="M37" i="1"/>
  <c r="L37" i="1"/>
  <c r="K37" i="1"/>
  <c r="J37" i="1"/>
  <c r="O36" i="1"/>
  <c r="N36" i="1"/>
  <c r="M36" i="1"/>
  <c r="L36" i="1"/>
  <c r="K36" i="1"/>
  <c r="J36" i="1"/>
  <c r="O35" i="1"/>
  <c r="N35" i="1"/>
  <c r="M35" i="1"/>
  <c r="L35" i="1"/>
  <c r="K35" i="1"/>
  <c r="J35" i="1"/>
  <c r="O34" i="1"/>
  <c r="N34" i="1"/>
  <c r="M34" i="1"/>
  <c r="L34" i="1"/>
  <c r="K34" i="1"/>
  <c r="J34" i="1"/>
  <c r="O33" i="1"/>
  <c r="N33" i="1"/>
  <c r="M33" i="1"/>
  <c r="L33" i="1"/>
  <c r="K33" i="1"/>
  <c r="J33" i="1"/>
  <c r="O32" i="1"/>
  <c r="N32" i="1"/>
  <c r="M32" i="1"/>
  <c r="L32" i="1"/>
  <c r="K32" i="1"/>
  <c r="J32" i="1"/>
  <c r="O31" i="1"/>
  <c r="N31" i="1"/>
  <c r="M31" i="1"/>
  <c r="L31" i="1"/>
  <c r="K31" i="1"/>
  <c r="J31" i="1"/>
  <c r="O30" i="1"/>
  <c r="N30" i="1"/>
  <c r="M30" i="1"/>
  <c r="L30" i="1"/>
  <c r="K30" i="1"/>
  <c r="J30" i="1"/>
  <c r="O29" i="1"/>
  <c r="N29" i="1"/>
  <c r="M29" i="1"/>
  <c r="L29" i="1"/>
  <c r="K29" i="1"/>
  <c r="J29" i="1"/>
  <c r="O28" i="1"/>
  <c r="N28" i="1"/>
  <c r="M28" i="1"/>
  <c r="L28" i="1"/>
  <c r="K28" i="1"/>
  <c r="J28" i="1"/>
  <c r="O27" i="1"/>
  <c r="N27" i="1"/>
  <c r="M27" i="1"/>
  <c r="L27" i="1"/>
  <c r="K27" i="1"/>
  <c r="J27" i="1"/>
  <c r="O26" i="1"/>
  <c r="N26" i="1"/>
  <c r="M26" i="1"/>
  <c r="L26" i="1"/>
  <c r="K26" i="1"/>
  <c r="J26" i="1"/>
  <c r="O25" i="1"/>
  <c r="N25" i="1"/>
  <c r="M25" i="1"/>
  <c r="L25" i="1"/>
  <c r="K25" i="1"/>
  <c r="J25" i="1"/>
  <c r="O24" i="1"/>
  <c r="N24" i="1"/>
  <c r="M24" i="1"/>
  <c r="L24" i="1"/>
  <c r="K24" i="1"/>
  <c r="J24" i="1"/>
  <c r="O23" i="1"/>
  <c r="N23" i="1"/>
  <c r="M23" i="1"/>
  <c r="L23" i="1"/>
  <c r="K23" i="1"/>
  <c r="J23" i="1"/>
  <c r="O22" i="1"/>
  <c r="N22" i="1"/>
  <c r="M22" i="1"/>
  <c r="L22" i="1"/>
  <c r="K22" i="1"/>
  <c r="J22" i="1"/>
  <c r="O21" i="1"/>
  <c r="N21" i="1"/>
  <c r="M21" i="1"/>
  <c r="L21" i="1"/>
  <c r="K21" i="1"/>
  <c r="J21" i="1"/>
  <c r="O20" i="1"/>
  <c r="N20" i="1"/>
  <c r="M20" i="1"/>
  <c r="L20" i="1"/>
  <c r="K20" i="1"/>
  <c r="J20" i="1"/>
  <c r="O19" i="1"/>
  <c r="N19" i="1"/>
  <c r="M19" i="1"/>
  <c r="L19" i="1"/>
  <c r="K19" i="1"/>
  <c r="J19" i="1"/>
  <c r="O18" i="1"/>
  <c r="N18" i="1"/>
  <c r="M18" i="1"/>
  <c r="L18" i="1"/>
  <c r="K18" i="1"/>
  <c r="J18" i="1"/>
  <c r="O17" i="1"/>
  <c r="N17" i="1"/>
  <c r="M17" i="1"/>
  <c r="L17" i="1"/>
  <c r="K17" i="1"/>
  <c r="J17" i="1"/>
  <c r="O16" i="1"/>
  <c r="N16" i="1"/>
  <c r="M16" i="1"/>
  <c r="L16" i="1"/>
  <c r="K16" i="1"/>
  <c r="J16" i="1"/>
  <c r="O15" i="1"/>
  <c r="N15" i="1"/>
  <c r="M15" i="1"/>
  <c r="L15" i="1"/>
  <c r="K15" i="1"/>
  <c r="J15" i="1"/>
  <c r="O14" i="1"/>
  <c r="N14" i="1"/>
  <c r="M14" i="1"/>
  <c r="L14" i="1"/>
  <c r="K14" i="1"/>
  <c r="J14" i="1"/>
  <c r="O13" i="1"/>
  <c r="N13" i="1"/>
  <c r="M13" i="1"/>
  <c r="L13" i="1"/>
  <c r="K13" i="1"/>
  <c r="J13" i="1"/>
  <c r="O12" i="1"/>
  <c r="N12" i="1"/>
  <c r="M12" i="1"/>
  <c r="L12" i="1"/>
  <c r="K12" i="1"/>
  <c r="J12" i="1"/>
  <c r="O11" i="1"/>
  <c r="N11" i="1"/>
  <c r="M11" i="1"/>
  <c r="L11" i="1"/>
  <c r="K11" i="1"/>
  <c r="J11" i="1"/>
  <c r="O10" i="1"/>
  <c r="N10" i="1"/>
  <c r="M10" i="1"/>
  <c r="L10" i="1"/>
  <c r="K10" i="1"/>
  <c r="J10" i="1"/>
  <c r="O9" i="1"/>
  <c r="N9" i="1"/>
  <c r="M9" i="1"/>
  <c r="L9" i="1"/>
  <c r="K9" i="1"/>
  <c r="J9" i="1"/>
  <c r="O8" i="1"/>
  <c r="N8" i="1"/>
  <c r="M8" i="1"/>
  <c r="L8" i="1"/>
  <c r="K8" i="1"/>
  <c r="J8" i="1"/>
</calcChain>
</file>

<file path=xl/sharedStrings.xml><?xml version="1.0" encoding="utf-8"?>
<sst xmlns="http://schemas.openxmlformats.org/spreadsheetml/2006/main" count="1224" uniqueCount="207">
  <si>
    <t xml:space="preserve">Аналіз фінансування установ на 29.03.2019 </t>
  </si>
  <si>
    <t>Загальний фонд</t>
  </si>
  <si>
    <t>Код</t>
  </si>
  <si>
    <t>Показник</t>
  </si>
  <si>
    <t>Затверджений план на рік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</si>
  <si>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</si>
  <si>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</si>
  <si>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</si>
  <si>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</si>
  <si>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</si>
  <si>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</si>
  <si>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</si>
  <si>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</si>
  <si>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</si>
  <si>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</si>
  <si>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</si>
  <si>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</si>
  <si>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</si>
  <si>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</si>
  <si>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</si>
  <si>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</si>
  <si>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</si>
  <si>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</si>
  <si>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</si>
  <si>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</si>
  <si>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</si>
  <si>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</si>
  <si>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</si>
  <si>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</si>
  <si>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</si>
  <si>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</si>
  <si>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</si>
  <si>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</si>
  <si>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</si>
  <si>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</si>
  <si>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</si>
  <si>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</si>
  <si>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</si>
  <si>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</si>
  <si>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</si>
  <si>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</si>
  <si>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</si>
  <si>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</si>
  <si>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</si>
  <si>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</si>
  <si>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</si>
  <si>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</si>
  <si>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</si>
  <si>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</si>
  <si>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</si>
  <si>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</si>
  <si>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</si>
  <si>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</si>
  <si>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</si>
  <si>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</si>
  <si>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</si>
  <si>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</si>
  <si>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</si>
  <si>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</si>
  <si>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</si>
  <si>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</si>
  <si>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</si>
  <si>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</si>
  <si>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</si>
  <si>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</si>
  <si>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</si>
  <si>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</si>
  <si>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</si>
  <si>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</si>
  <si>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</si>
  <si>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</si>
  <si>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</si>
  <si>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</si>
  <si>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</si>
  <si>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</si>
  <si>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</si>
  <si>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</si>
  <si>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</si>
  <si>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</si>
  <si>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</si>
  <si>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</si>
  <si>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</si>
  <si>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</si>
  <si>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</si>
  <si>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</si>
  <si>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</si>
  <si>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</si>
  <si>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</si>
  <si>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</si>
  <si>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</si>
  <si>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</si>
  <si>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</si>
  <si>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</si>
  <si>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</si>
  <si>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</si>
  <si>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</si>
  <si>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</si>
  <si>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</si>
  <si>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</si>
  <si>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</si>
  <si>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</si>
  <si>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</si>
  <si>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</si>
  <si>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</si>
  <si>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</si>
  <si>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</si>
  <si>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</si>
  <si>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</si>
  <si>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</si>
  <si>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</si>
  <si>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</si>
  <si>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</si>
  <si>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</si>
  <si>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</si>
  <si>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</si>
  <si>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</si>
  <si>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</si>
  <si>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</si>
  <si>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</si>
  <si>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</si>
  <si>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</si>
  <si>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</si>
  <si>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</si>
  <si>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</si>
  <si>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</si>
  <si>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</si>
  <si>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</si>
  <si>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</si>
  <si>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</si>
  <si>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</si>
  <si>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праці, соціального захисту та захисту населення від наслідків Чорнобильської катастрофи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</si>
  <si>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</si>
  <si>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</si>
  <si>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</si>
  <si>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</si>
  <si>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</si>
  <si>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</si>
  <si>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</si>
  <si>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</si>
  <si>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</si>
  <si>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</si>
  <si>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</si>
  <si>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</si>
  <si>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</si>
  <si>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</si>
  <si>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</si>
  <si>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</si>
  <si>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</si>
  <si>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</si>
  <si>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</si>
  <si>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</si>
  <si>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</si>
  <si>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</si>
  <si>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</si>
  <si>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</si>
  <si>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</si>
  <si>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</si>
  <si>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</si>
  <si>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</si>
  <si>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</si>
  <si>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</si>
  <si>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</si>
  <si>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</si>
  <si>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</si>
  <si>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</si>
  <si>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</si>
  <si>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</si>
  <si>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</si>
  <si>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</si>
  <si>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</si>
  <si>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</si>
  <si>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</si>
  <si>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</si>
  <si>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</si>
  <si>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</si>
  <si>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</si>
  <si>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</si>
  <si>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</si>
  <si>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</si>
  <si>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</si>
  <si>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</si>
  <si>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</si>
  <si>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</si>
  <si>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</si>
  <si>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</si>
  <si>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</si>
  <si>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</si>
  <si>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</si>
  <si>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</si>
  <si>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</si>
  <si>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</si>
  <si>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</si>
  <si>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</si>
  <si>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</si>
  <si>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</si>
  <si>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</si>
  <si>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</si>
  <si>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</si>
  <si>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</si>
  <si>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</si>
  <si>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</si>
  <si>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</si>
  <si>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</si>
  <si>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</si>
  <si>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</si>
  <si>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</si>
  <si>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Секретар ради      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</si>
</sst>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13"/>
  <sheetViews>
    <sheetView tabSelected="1" workbookViewId="0">
      <selection activeCell="O7" sqref="O7"/>
    </sheetView>
  </sheetViews>
  <sheetFormatPr defaultRowHeight="12.75" x14ac:dyDescent="0.2"/>
  <cols>
    <col min="1" max="1" width="10.42578125" bestFit="1" customWidth="1"/>
    <col min="2" max="2" width="46.42578125" customWidth="1"/>
    <col min="3" max="3" width="12.42578125" hidden="1" customWidth="1"/>
    <col min="4" max="4" width="13.28515625" customWidth="1"/>
    <col min="5" max="5" width="11.42578125" hidden="1" customWidth="1"/>
    <col min="6" max="6" width="9.42578125" hidden="1" customWidth="1"/>
    <col min="7" max="7" width="12.42578125" bestFit="1" customWidth="1"/>
    <col min="8" max="8" width="9.42578125" hidden="1" customWidth="1"/>
    <col min="9" max="9" width="11.42578125" customWidth="1"/>
    <col min="10" max="10" width="11.42578125" hidden="1" customWidth="1"/>
    <col min="11" max="11" width="12.42578125" hidden="1" customWidth="1"/>
    <col min="12" max="12" width="9.28515625" hidden="1" customWidth="1"/>
    <col min="13" max="13" width="12.42578125" hidden="1" customWidth="1"/>
    <col min="14" max="14" width="11.42578125" hidden="1" customWidth="1"/>
    <col min="15" max="15" width="9.5703125" bestFit="1" customWidth="1"/>
  </cols>
  <sheetData>
    <row r="2" spans="1:15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2"/>
      <c r="M2" s="2"/>
      <c r="N2" s="2"/>
      <c r="O2" s="2"/>
    </row>
    <row r="3" spans="1:1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2"/>
      <c r="M3" s="2"/>
      <c r="N3" s="2"/>
      <c r="O3" s="2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89.25" x14ac:dyDescent="0.2">
      <c r="A5" s="17" t="s">
        <v>2</v>
      </c>
      <c r="B5" s="17" t="s">
        <v>3</v>
      </c>
      <c r="C5" s="17" t="s">
        <v>4</v>
      </c>
      <c r="D5" s="17" t="s">
        <v>5</v>
      </c>
      <c r="E5" s="17" t="s">
        <v>6</v>
      </c>
      <c r="F5" s="17" t="s">
        <v>7</v>
      </c>
      <c r="G5" s="17" t="s">
        <v>8</v>
      </c>
      <c r="H5" s="17" t="s">
        <v>9</v>
      </c>
      <c r="I5" s="17" t="s">
        <v>10</v>
      </c>
      <c r="J5" s="17" t="s">
        <v>11</v>
      </c>
      <c r="K5" s="17" t="s">
        <v>12</v>
      </c>
      <c r="L5" s="17" t="s">
        <v>13</v>
      </c>
      <c r="M5" s="17" t="s">
        <v>14</v>
      </c>
      <c r="N5" s="17" t="s">
        <v>15</v>
      </c>
      <c r="O5" s="17" t="s">
        <v>16</v>
      </c>
    </row>
    <row r="6" spans="1:15" x14ac:dyDescent="0.2">
      <c r="A6" s="3">
        <v>1</v>
      </c>
      <c r="B6" s="3">
        <v>2</v>
      </c>
      <c r="C6" s="3">
        <v>3</v>
      </c>
      <c r="D6" s="3">
        <v>3</v>
      </c>
      <c r="E6" s="3">
        <v>6</v>
      </c>
      <c r="F6" s="3">
        <v>7</v>
      </c>
      <c r="G6" s="3">
        <v>4</v>
      </c>
      <c r="H6" s="3">
        <v>9</v>
      </c>
      <c r="I6" s="3">
        <v>5</v>
      </c>
      <c r="J6" s="3">
        <v>11</v>
      </c>
      <c r="K6" s="3">
        <v>12</v>
      </c>
      <c r="L6" s="3">
        <v>13</v>
      </c>
      <c r="M6" s="3">
        <v>14</v>
      </c>
      <c r="N6" s="3">
        <v>15</v>
      </c>
      <c r="O6" s="3">
        <v>6</v>
      </c>
    </row>
    <row r="7" spans="1:15" x14ac:dyDescent="0.2">
      <c r="A7" s="4">
        <v>10211100000</v>
      </c>
      <c r="B7" s="4" t="s">
        <v>17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">
      <c r="A8" s="6" t="s">
        <v>18</v>
      </c>
      <c r="B8" s="7" t="s">
        <v>19</v>
      </c>
      <c r="C8" s="8">
        <v>103193299</v>
      </c>
      <c r="D8" s="9">
        <v>30478314</v>
      </c>
      <c r="E8" s="9">
        <v>20722502.649999999</v>
      </c>
      <c r="F8" s="9">
        <v>0</v>
      </c>
      <c r="G8" s="9">
        <v>20408861.190000001</v>
      </c>
      <c r="H8" s="9">
        <v>313641.45999999996</v>
      </c>
      <c r="I8" s="9">
        <v>264210.26</v>
      </c>
      <c r="J8" s="9">
        <f t="shared" ref="J8:J71" si="0">D8-E8</f>
        <v>9755811.3500000015</v>
      </c>
      <c r="K8" s="9" t="e">
        <f>#REF!-E8</f>
        <v>#REF!</v>
      </c>
      <c r="L8" s="9">
        <f t="shared" ref="L8:L71" si="1">IF(D8=0,0,(E8/D8)*100)</f>
        <v>67.990974336703786</v>
      </c>
      <c r="M8" s="9" t="e">
        <f>#REF!-G8</f>
        <v>#REF!</v>
      </c>
      <c r="N8" s="9">
        <f t="shared" ref="N8:N71" si="2">D8-G8</f>
        <v>10069452.809999999</v>
      </c>
      <c r="O8" s="9">
        <f t="shared" ref="O8:O71" si="3">IF(D8=0,0,(G8/D8)*100)</f>
        <v>66.961909999352329</v>
      </c>
    </row>
    <row r="9" spans="1:15" x14ac:dyDescent="0.2">
      <c r="A9" s="10" t="s">
        <v>20</v>
      </c>
      <c r="B9" s="4" t="s">
        <v>21</v>
      </c>
      <c r="C9" s="5">
        <v>103193299</v>
      </c>
      <c r="D9" s="11">
        <v>30478314</v>
      </c>
      <c r="E9" s="11">
        <v>20722502.649999999</v>
      </c>
      <c r="F9" s="11">
        <v>0</v>
      </c>
      <c r="G9" s="11">
        <v>20408861.190000001</v>
      </c>
      <c r="H9" s="11">
        <v>313641.45999999996</v>
      </c>
      <c r="I9" s="11">
        <v>264210.26</v>
      </c>
      <c r="J9" s="11">
        <f t="shared" si="0"/>
        <v>9755811.3500000015</v>
      </c>
      <c r="K9" s="11" t="e">
        <f>#REF!-E9</f>
        <v>#REF!</v>
      </c>
      <c r="L9" s="11">
        <f t="shared" si="1"/>
        <v>67.990974336703786</v>
      </c>
      <c r="M9" s="11" t="e">
        <f>#REF!-G9</f>
        <v>#REF!</v>
      </c>
      <c r="N9" s="11">
        <f t="shared" si="2"/>
        <v>10069452.809999999</v>
      </c>
      <c r="O9" s="11">
        <f t="shared" si="3"/>
        <v>66.961909999352329</v>
      </c>
    </row>
    <row r="10" spans="1:15" x14ac:dyDescent="0.2">
      <c r="A10" s="10" t="s">
        <v>22</v>
      </c>
      <c r="B10" s="4" t="s">
        <v>23</v>
      </c>
      <c r="C10" s="5">
        <v>29918230</v>
      </c>
      <c r="D10" s="11">
        <v>6681090</v>
      </c>
      <c r="E10" s="11">
        <v>4988906.38</v>
      </c>
      <c r="F10" s="11">
        <v>0</v>
      </c>
      <c r="G10" s="11">
        <v>4988906.38</v>
      </c>
      <c r="H10" s="11">
        <v>0</v>
      </c>
      <c r="I10" s="11">
        <v>0</v>
      </c>
      <c r="J10" s="11">
        <f t="shared" si="0"/>
        <v>1692183.62</v>
      </c>
      <c r="K10" s="11" t="e">
        <f>#REF!-E10</f>
        <v>#REF!</v>
      </c>
      <c r="L10" s="11">
        <f t="shared" si="1"/>
        <v>74.672042735541652</v>
      </c>
      <c r="M10" s="11" t="e">
        <f>#REF!-G10</f>
        <v>#REF!</v>
      </c>
      <c r="N10" s="11">
        <f t="shared" si="2"/>
        <v>1692183.62</v>
      </c>
      <c r="O10" s="11">
        <f t="shared" si="3"/>
        <v>74.672042735541652</v>
      </c>
    </row>
    <row r="11" spans="1:15" x14ac:dyDescent="0.2">
      <c r="A11" s="10" t="s">
        <v>24</v>
      </c>
      <c r="B11" s="4" t="s">
        <v>25</v>
      </c>
      <c r="C11" s="5">
        <v>24523100</v>
      </c>
      <c r="D11" s="11">
        <v>5476300</v>
      </c>
      <c r="E11" s="11">
        <v>4092009.98</v>
      </c>
      <c r="F11" s="11">
        <v>0</v>
      </c>
      <c r="G11" s="11">
        <v>4092009.98</v>
      </c>
      <c r="H11" s="11">
        <v>0</v>
      </c>
      <c r="I11" s="11">
        <v>0</v>
      </c>
      <c r="J11" s="11">
        <f t="shared" si="0"/>
        <v>1384290.02</v>
      </c>
      <c r="K11" s="11" t="e">
        <f>#REF!-E11</f>
        <v>#REF!</v>
      </c>
      <c r="L11" s="11">
        <f t="shared" si="1"/>
        <v>74.722166061026613</v>
      </c>
      <c r="M11" s="11" t="e">
        <f>#REF!-G11</f>
        <v>#REF!</v>
      </c>
      <c r="N11" s="11">
        <f t="shared" si="2"/>
        <v>1384290.02</v>
      </c>
      <c r="O11" s="11">
        <f t="shared" si="3"/>
        <v>74.722166061026613</v>
      </c>
    </row>
    <row r="12" spans="1:15" x14ac:dyDescent="0.2">
      <c r="A12" s="10" t="s">
        <v>26</v>
      </c>
      <c r="B12" s="4" t="s">
        <v>27</v>
      </c>
      <c r="C12" s="5">
        <v>24523100</v>
      </c>
      <c r="D12" s="11">
        <v>5476300</v>
      </c>
      <c r="E12" s="11">
        <v>4092009.98</v>
      </c>
      <c r="F12" s="11">
        <v>0</v>
      </c>
      <c r="G12" s="11">
        <v>4092009.98</v>
      </c>
      <c r="H12" s="11">
        <v>0</v>
      </c>
      <c r="I12" s="11">
        <v>0</v>
      </c>
      <c r="J12" s="11">
        <f t="shared" si="0"/>
        <v>1384290.02</v>
      </c>
      <c r="K12" s="11" t="e">
        <f>#REF!-E12</f>
        <v>#REF!</v>
      </c>
      <c r="L12" s="11">
        <f t="shared" si="1"/>
        <v>74.722166061026613</v>
      </c>
      <c r="M12" s="11" t="e">
        <f>#REF!-G12</f>
        <v>#REF!</v>
      </c>
      <c r="N12" s="11">
        <f t="shared" si="2"/>
        <v>1384290.02</v>
      </c>
      <c r="O12" s="11">
        <f t="shared" si="3"/>
        <v>74.722166061026613</v>
      </c>
    </row>
    <row r="13" spans="1:15" x14ac:dyDescent="0.2">
      <c r="A13" s="10" t="s">
        <v>28</v>
      </c>
      <c r="B13" s="4" t="s">
        <v>29</v>
      </c>
      <c r="C13" s="5">
        <v>5395130</v>
      </c>
      <c r="D13" s="11">
        <v>1204790</v>
      </c>
      <c r="E13" s="11">
        <v>896896.4</v>
      </c>
      <c r="F13" s="11">
        <v>0</v>
      </c>
      <c r="G13" s="11">
        <v>896896.4</v>
      </c>
      <c r="H13" s="11">
        <v>0</v>
      </c>
      <c r="I13" s="11">
        <v>0</v>
      </c>
      <c r="J13" s="11">
        <f t="shared" si="0"/>
        <v>307893.59999999998</v>
      </c>
      <c r="K13" s="11" t="e">
        <f>#REF!-E13</f>
        <v>#REF!</v>
      </c>
      <c r="L13" s="11">
        <f t="shared" si="1"/>
        <v>74.444210194307729</v>
      </c>
      <c r="M13" s="11" t="e">
        <f>#REF!-G13</f>
        <v>#REF!</v>
      </c>
      <c r="N13" s="11">
        <f t="shared" si="2"/>
        <v>307893.59999999998</v>
      </c>
      <c r="O13" s="11">
        <f t="shared" si="3"/>
        <v>74.444210194307729</v>
      </c>
    </row>
    <row r="14" spans="1:15" x14ac:dyDescent="0.2">
      <c r="A14" s="10" t="s">
        <v>30</v>
      </c>
      <c r="B14" s="4" t="s">
        <v>31</v>
      </c>
      <c r="C14" s="5">
        <v>21193770</v>
      </c>
      <c r="D14" s="11">
        <v>7692600</v>
      </c>
      <c r="E14" s="11">
        <v>5284067.76</v>
      </c>
      <c r="F14" s="11">
        <v>0</v>
      </c>
      <c r="G14" s="11">
        <v>5047781.0600000005</v>
      </c>
      <c r="H14" s="11">
        <v>236286.69999999998</v>
      </c>
      <c r="I14" s="11">
        <v>212110.99</v>
      </c>
      <c r="J14" s="11">
        <f t="shared" si="0"/>
        <v>2408532.2400000002</v>
      </c>
      <c r="K14" s="11" t="e">
        <f>#REF!-E14</f>
        <v>#REF!</v>
      </c>
      <c r="L14" s="11">
        <f t="shared" si="1"/>
        <v>68.690270649715316</v>
      </c>
      <c r="M14" s="11" t="e">
        <f>#REF!-G14</f>
        <v>#REF!</v>
      </c>
      <c r="N14" s="11">
        <f t="shared" si="2"/>
        <v>2644818.9399999995</v>
      </c>
      <c r="O14" s="11">
        <f t="shared" si="3"/>
        <v>65.618660270909714</v>
      </c>
    </row>
    <row r="15" spans="1:15" x14ac:dyDescent="0.2">
      <c r="A15" s="10" t="s">
        <v>32</v>
      </c>
      <c r="B15" s="4" t="s">
        <v>33</v>
      </c>
      <c r="C15" s="5">
        <v>1601100</v>
      </c>
      <c r="D15" s="11">
        <v>1125000</v>
      </c>
      <c r="E15" s="11">
        <v>621450</v>
      </c>
      <c r="F15" s="11">
        <v>0</v>
      </c>
      <c r="G15" s="11">
        <v>615664.88</v>
      </c>
      <c r="H15" s="11">
        <v>5785.12</v>
      </c>
      <c r="I15" s="11">
        <v>0</v>
      </c>
      <c r="J15" s="11">
        <f t="shared" si="0"/>
        <v>503550</v>
      </c>
      <c r="K15" s="11" t="e">
        <f>#REF!-E15</f>
        <v>#REF!</v>
      </c>
      <c r="L15" s="11">
        <f t="shared" si="1"/>
        <v>55.24</v>
      </c>
      <c r="M15" s="11" t="e">
        <f>#REF!-G15</f>
        <v>#REF!</v>
      </c>
      <c r="N15" s="11">
        <f t="shared" si="2"/>
        <v>509335.12</v>
      </c>
      <c r="O15" s="11">
        <f t="shared" si="3"/>
        <v>54.725767111111111</v>
      </c>
    </row>
    <row r="16" spans="1:15" x14ac:dyDescent="0.2">
      <c r="A16" s="10" t="s">
        <v>34</v>
      </c>
      <c r="B16" s="4" t="s">
        <v>35</v>
      </c>
      <c r="C16" s="5">
        <v>7874200</v>
      </c>
      <c r="D16" s="11">
        <v>2830000</v>
      </c>
      <c r="E16" s="11">
        <v>2209853</v>
      </c>
      <c r="F16" s="11">
        <v>0</v>
      </c>
      <c r="G16" s="11">
        <v>2045292.1</v>
      </c>
      <c r="H16" s="11">
        <v>164560.9</v>
      </c>
      <c r="I16" s="11">
        <v>152691.04</v>
      </c>
      <c r="J16" s="11">
        <f t="shared" si="0"/>
        <v>620147</v>
      </c>
      <c r="K16" s="11" t="e">
        <f>#REF!-E16</f>
        <v>#REF!</v>
      </c>
      <c r="L16" s="11">
        <f t="shared" si="1"/>
        <v>78.08667844522968</v>
      </c>
      <c r="M16" s="11" t="e">
        <f>#REF!-G16</f>
        <v>#REF!</v>
      </c>
      <c r="N16" s="11">
        <f t="shared" si="2"/>
        <v>784707.89999999991</v>
      </c>
      <c r="O16" s="11">
        <f t="shared" si="3"/>
        <v>72.27180565371026</v>
      </c>
    </row>
    <row r="17" spans="1:15" x14ac:dyDescent="0.2">
      <c r="A17" s="10" t="s">
        <v>36</v>
      </c>
      <c r="B17" s="4" t="s">
        <v>37</v>
      </c>
      <c r="C17" s="5">
        <v>26400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800.9</v>
      </c>
      <c r="J17" s="11">
        <f t="shared" si="0"/>
        <v>0</v>
      </c>
      <c r="K17" s="11" t="e">
        <f>#REF!-E17</f>
        <v>#REF!</v>
      </c>
      <c r="L17" s="11">
        <f t="shared" si="1"/>
        <v>0</v>
      </c>
      <c r="M17" s="11" t="e">
        <f>#REF!-G17</f>
        <v>#REF!</v>
      </c>
      <c r="N17" s="11">
        <f t="shared" si="2"/>
        <v>0</v>
      </c>
      <c r="O17" s="11">
        <f t="shared" si="3"/>
        <v>0</v>
      </c>
    </row>
    <row r="18" spans="1:15" x14ac:dyDescent="0.2">
      <c r="A18" s="10" t="s">
        <v>38</v>
      </c>
      <c r="B18" s="4" t="s">
        <v>39</v>
      </c>
      <c r="C18" s="5">
        <v>7193400</v>
      </c>
      <c r="D18" s="11">
        <v>2866600</v>
      </c>
      <c r="E18" s="11">
        <v>1932177.76</v>
      </c>
      <c r="F18" s="11">
        <v>0</v>
      </c>
      <c r="G18" s="11">
        <v>1866237.08</v>
      </c>
      <c r="H18" s="11">
        <v>65940.680000000008</v>
      </c>
      <c r="I18" s="11">
        <v>58619.049999999996</v>
      </c>
      <c r="J18" s="11">
        <f t="shared" si="0"/>
        <v>934422.24</v>
      </c>
      <c r="K18" s="11" t="e">
        <f>#REF!-E18</f>
        <v>#REF!</v>
      </c>
      <c r="L18" s="11">
        <f t="shared" si="1"/>
        <v>67.40311728179725</v>
      </c>
      <c r="M18" s="11" t="e">
        <f>#REF!-G18</f>
        <v>#REF!</v>
      </c>
      <c r="N18" s="11">
        <f t="shared" si="2"/>
        <v>1000362.9199999999</v>
      </c>
      <c r="O18" s="11">
        <f t="shared" si="3"/>
        <v>65.102807507151326</v>
      </c>
    </row>
    <row r="19" spans="1:15" x14ac:dyDescent="0.2">
      <c r="A19" s="10" t="s">
        <v>40</v>
      </c>
      <c r="B19" s="4" t="s">
        <v>41</v>
      </c>
      <c r="C19" s="5">
        <v>826300</v>
      </c>
      <c r="D19" s="11">
        <v>440000</v>
      </c>
      <c r="E19" s="11">
        <v>221524.56</v>
      </c>
      <c r="F19" s="11">
        <v>0</v>
      </c>
      <c r="G19" s="11">
        <v>221524.56</v>
      </c>
      <c r="H19" s="11">
        <v>0</v>
      </c>
      <c r="I19" s="11">
        <v>0</v>
      </c>
      <c r="J19" s="11">
        <f t="shared" si="0"/>
        <v>218475.44</v>
      </c>
      <c r="K19" s="11" t="e">
        <f>#REF!-E19</f>
        <v>#REF!</v>
      </c>
      <c r="L19" s="11">
        <f t="shared" si="1"/>
        <v>50.34649090909091</v>
      </c>
      <c r="M19" s="11" t="e">
        <f>#REF!-G19</f>
        <v>#REF!</v>
      </c>
      <c r="N19" s="11">
        <f t="shared" si="2"/>
        <v>218475.44</v>
      </c>
      <c r="O19" s="11">
        <f t="shared" si="3"/>
        <v>50.34649090909091</v>
      </c>
    </row>
    <row r="20" spans="1:15" x14ac:dyDescent="0.2">
      <c r="A20" s="10" t="s">
        <v>42</v>
      </c>
      <c r="B20" s="4" t="s">
        <v>43</v>
      </c>
      <c r="C20" s="5">
        <v>26400</v>
      </c>
      <c r="D20" s="11">
        <v>6600</v>
      </c>
      <c r="E20" s="11">
        <v>5078.55</v>
      </c>
      <c r="F20" s="11">
        <v>0</v>
      </c>
      <c r="G20" s="11">
        <v>4865.6899999999996</v>
      </c>
      <c r="H20" s="11">
        <v>212.86</v>
      </c>
      <c r="I20" s="11">
        <v>0</v>
      </c>
      <c r="J20" s="11">
        <f t="shared" si="0"/>
        <v>1521.4499999999998</v>
      </c>
      <c r="K20" s="11" t="e">
        <f>#REF!-E20</f>
        <v>#REF!</v>
      </c>
      <c r="L20" s="11">
        <f t="shared" si="1"/>
        <v>76.947727272727278</v>
      </c>
      <c r="M20" s="11" t="e">
        <f>#REF!-G20</f>
        <v>#REF!</v>
      </c>
      <c r="N20" s="11">
        <f t="shared" si="2"/>
        <v>1734.3100000000004</v>
      </c>
      <c r="O20" s="11">
        <f t="shared" si="3"/>
        <v>73.722575757575754</v>
      </c>
    </row>
    <row r="21" spans="1:15" x14ac:dyDescent="0.2">
      <c r="A21" s="10" t="s">
        <v>44</v>
      </c>
      <c r="B21" s="4" t="s">
        <v>45</v>
      </c>
      <c r="C21" s="5">
        <v>6198500</v>
      </c>
      <c r="D21" s="11">
        <v>1999000</v>
      </c>
      <c r="E21" s="11">
        <v>1681789.3800000001</v>
      </c>
      <c r="F21" s="11">
        <v>0</v>
      </c>
      <c r="G21" s="11">
        <v>1616061.5599999998</v>
      </c>
      <c r="H21" s="11">
        <v>65727.820000000007</v>
      </c>
      <c r="I21" s="11">
        <v>58619.049999999996</v>
      </c>
      <c r="J21" s="11">
        <f t="shared" si="0"/>
        <v>317210.61999999988</v>
      </c>
      <c r="K21" s="11" t="e">
        <f>#REF!-E21</f>
        <v>#REF!</v>
      </c>
      <c r="L21" s="11">
        <f t="shared" si="1"/>
        <v>84.131534767383698</v>
      </c>
      <c r="M21" s="11" t="e">
        <f>#REF!-G21</f>
        <v>#REF!</v>
      </c>
      <c r="N21" s="11">
        <f t="shared" si="2"/>
        <v>382938.44000000018</v>
      </c>
      <c r="O21" s="11">
        <f t="shared" si="3"/>
        <v>80.843499749874923</v>
      </c>
    </row>
    <row r="22" spans="1:15" x14ac:dyDescent="0.2">
      <c r="A22" s="10" t="s">
        <v>46</v>
      </c>
      <c r="B22" s="4" t="s">
        <v>47</v>
      </c>
      <c r="C22" s="5">
        <v>142200</v>
      </c>
      <c r="D22" s="11">
        <v>71000</v>
      </c>
      <c r="E22" s="11">
        <v>23785.27</v>
      </c>
      <c r="F22" s="11">
        <v>0</v>
      </c>
      <c r="G22" s="11">
        <v>23785.27</v>
      </c>
      <c r="H22" s="11">
        <v>0</v>
      </c>
      <c r="I22" s="11">
        <v>0</v>
      </c>
      <c r="J22" s="11">
        <f t="shared" si="0"/>
        <v>47214.729999999996</v>
      </c>
      <c r="K22" s="11" t="e">
        <f>#REF!-E22</f>
        <v>#REF!</v>
      </c>
      <c r="L22" s="11">
        <f t="shared" si="1"/>
        <v>33.500380281690141</v>
      </c>
      <c r="M22" s="11" t="e">
        <f>#REF!-G22</f>
        <v>#REF!</v>
      </c>
      <c r="N22" s="11">
        <f t="shared" si="2"/>
        <v>47214.729999999996</v>
      </c>
      <c r="O22" s="11">
        <f t="shared" si="3"/>
        <v>33.500380281690141</v>
      </c>
    </row>
    <row r="23" spans="1:15" ht="25.5" x14ac:dyDescent="0.2">
      <c r="A23" s="10" t="s">
        <v>48</v>
      </c>
      <c r="B23" s="12" t="s">
        <v>49</v>
      </c>
      <c r="C23" s="5">
        <v>0</v>
      </c>
      <c r="D23" s="11">
        <v>350000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f t="shared" si="0"/>
        <v>350000</v>
      </c>
      <c r="K23" s="11" t="e">
        <f>#REF!-E23</f>
        <v>#REF!</v>
      </c>
      <c r="L23" s="11">
        <f t="shared" si="1"/>
        <v>0</v>
      </c>
      <c r="M23" s="11" t="e">
        <f>#REF!-G23</f>
        <v>#REF!</v>
      </c>
      <c r="N23" s="11">
        <f t="shared" si="2"/>
        <v>350000</v>
      </c>
      <c r="O23" s="11">
        <f t="shared" si="3"/>
        <v>0</v>
      </c>
    </row>
    <row r="24" spans="1:15" ht="25.5" x14ac:dyDescent="0.2">
      <c r="A24" s="10" t="s">
        <v>50</v>
      </c>
      <c r="B24" s="12" t="s">
        <v>51</v>
      </c>
      <c r="C24" s="5">
        <v>4498670</v>
      </c>
      <c r="D24" s="11">
        <v>871000</v>
      </c>
      <c r="E24" s="11">
        <v>520587</v>
      </c>
      <c r="F24" s="11">
        <v>0</v>
      </c>
      <c r="G24" s="11">
        <v>520587</v>
      </c>
      <c r="H24" s="11">
        <v>0</v>
      </c>
      <c r="I24" s="11">
        <v>0</v>
      </c>
      <c r="J24" s="11">
        <f t="shared" si="0"/>
        <v>350413</v>
      </c>
      <c r="K24" s="11" t="e">
        <f>#REF!-E24</f>
        <v>#REF!</v>
      </c>
      <c r="L24" s="11">
        <f t="shared" si="1"/>
        <v>59.768886337543059</v>
      </c>
      <c r="M24" s="11" t="e">
        <f>#REF!-G24</f>
        <v>#REF!</v>
      </c>
      <c r="N24" s="11">
        <f t="shared" si="2"/>
        <v>350413</v>
      </c>
      <c r="O24" s="11">
        <f t="shared" si="3"/>
        <v>59.768886337543059</v>
      </c>
    </row>
    <row r="25" spans="1:15" ht="25.5" x14ac:dyDescent="0.2">
      <c r="A25" s="10" t="s">
        <v>52</v>
      </c>
      <c r="B25" s="12" t="s">
        <v>53</v>
      </c>
      <c r="C25" s="5">
        <v>4498670</v>
      </c>
      <c r="D25" s="11">
        <v>871000</v>
      </c>
      <c r="E25" s="11">
        <v>520587</v>
      </c>
      <c r="F25" s="11">
        <v>0</v>
      </c>
      <c r="G25" s="11">
        <v>520587</v>
      </c>
      <c r="H25" s="11">
        <v>0</v>
      </c>
      <c r="I25" s="11">
        <v>0</v>
      </c>
      <c r="J25" s="11">
        <f t="shared" si="0"/>
        <v>350413</v>
      </c>
      <c r="K25" s="11" t="e">
        <f>#REF!-E25</f>
        <v>#REF!</v>
      </c>
      <c r="L25" s="11">
        <f t="shared" si="1"/>
        <v>59.768886337543059</v>
      </c>
      <c r="M25" s="11" t="e">
        <f>#REF!-G25</f>
        <v>#REF!</v>
      </c>
      <c r="N25" s="11">
        <f t="shared" si="2"/>
        <v>350413</v>
      </c>
      <c r="O25" s="11">
        <f t="shared" si="3"/>
        <v>59.768886337543059</v>
      </c>
    </row>
    <row r="26" spans="1:15" x14ac:dyDescent="0.2">
      <c r="A26" s="10" t="s">
        <v>54</v>
      </c>
      <c r="B26" s="4" t="s">
        <v>55</v>
      </c>
      <c r="C26" s="5">
        <v>49781099</v>
      </c>
      <c r="D26" s="11">
        <v>15362424</v>
      </c>
      <c r="E26" s="11">
        <v>10204112.789999999</v>
      </c>
      <c r="F26" s="11">
        <v>0</v>
      </c>
      <c r="G26" s="11">
        <v>10170485.01</v>
      </c>
      <c r="H26" s="11">
        <v>33627.78</v>
      </c>
      <c r="I26" s="11">
        <v>52099.27</v>
      </c>
      <c r="J26" s="11">
        <f t="shared" si="0"/>
        <v>5158311.2100000009</v>
      </c>
      <c r="K26" s="11" t="e">
        <f>#REF!-E26</f>
        <v>#REF!</v>
      </c>
      <c r="L26" s="11">
        <f t="shared" si="1"/>
        <v>66.422543668889745</v>
      </c>
      <c r="M26" s="11" t="e">
        <f>#REF!-G26</f>
        <v>#REF!</v>
      </c>
      <c r="N26" s="11">
        <f t="shared" si="2"/>
        <v>5191938.99</v>
      </c>
      <c r="O26" s="11">
        <f t="shared" si="3"/>
        <v>66.203647354089441</v>
      </c>
    </row>
    <row r="27" spans="1:15" ht="25.5" x14ac:dyDescent="0.2">
      <c r="A27" s="10" t="s">
        <v>56</v>
      </c>
      <c r="B27" s="12" t="s">
        <v>57</v>
      </c>
      <c r="C27" s="5">
        <v>33427559</v>
      </c>
      <c r="D27" s="11">
        <v>11506564</v>
      </c>
      <c r="E27" s="11">
        <v>6348252.7899999991</v>
      </c>
      <c r="F27" s="11">
        <v>0</v>
      </c>
      <c r="G27" s="11">
        <v>6314625.0099999998</v>
      </c>
      <c r="H27" s="11">
        <v>33627.78</v>
      </c>
      <c r="I27" s="11">
        <v>52099.27</v>
      </c>
      <c r="J27" s="11">
        <f t="shared" si="0"/>
        <v>5158311.2100000009</v>
      </c>
      <c r="K27" s="11" t="e">
        <f>#REF!-E27</f>
        <v>#REF!</v>
      </c>
      <c r="L27" s="11">
        <f t="shared" si="1"/>
        <v>55.170707693452179</v>
      </c>
      <c r="M27" s="11" t="e">
        <f>#REF!-G27</f>
        <v>#REF!</v>
      </c>
      <c r="N27" s="11">
        <f t="shared" si="2"/>
        <v>5191938.99</v>
      </c>
      <c r="O27" s="11">
        <f t="shared" si="3"/>
        <v>54.878459025648318</v>
      </c>
    </row>
    <row r="28" spans="1:15" ht="25.5" x14ac:dyDescent="0.2">
      <c r="A28" s="10" t="s">
        <v>58</v>
      </c>
      <c r="B28" s="12" t="s">
        <v>59</v>
      </c>
      <c r="C28" s="5">
        <v>16353540</v>
      </c>
      <c r="D28" s="11">
        <v>3855860</v>
      </c>
      <c r="E28" s="11">
        <v>3855860</v>
      </c>
      <c r="F28" s="11">
        <v>0</v>
      </c>
      <c r="G28" s="11">
        <v>3855860</v>
      </c>
      <c r="H28" s="11">
        <v>0</v>
      </c>
      <c r="I28" s="11">
        <v>0</v>
      </c>
      <c r="J28" s="11">
        <f t="shared" si="0"/>
        <v>0</v>
      </c>
      <c r="K28" s="11" t="e">
        <f>#REF!-E28</f>
        <v>#REF!</v>
      </c>
      <c r="L28" s="11">
        <f t="shared" si="1"/>
        <v>100</v>
      </c>
      <c r="M28" s="11" t="e">
        <f>#REF!-G28</f>
        <v>#REF!</v>
      </c>
      <c r="N28" s="11">
        <f t="shared" si="2"/>
        <v>0</v>
      </c>
      <c r="O28" s="11">
        <f t="shared" si="3"/>
        <v>100</v>
      </c>
    </row>
    <row r="29" spans="1:15" x14ac:dyDescent="0.2">
      <c r="A29" s="10" t="s">
        <v>60</v>
      </c>
      <c r="B29" s="4" t="s">
        <v>61</v>
      </c>
      <c r="C29" s="5">
        <v>1635200</v>
      </c>
      <c r="D29" s="11">
        <v>520200</v>
      </c>
      <c r="E29" s="11">
        <v>106481.72</v>
      </c>
      <c r="F29" s="11">
        <v>0</v>
      </c>
      <c r="G29" s="11">
        <v>106481.72</v>
      </c>
      <c r="H29" s="11">
        <v>0</v>
      </c>
      <c r="I29" s="11">
        <v>0</v>
      </c>
      <c r="J29" s="11">
        <f t="shared" si="0"/>
        <v>413718.28</v>
      </c>
      <c r="K29" s="11" t="e">
        <f>#REF!-E29</f>
        <v>#REF!</v>
      </c>
      <c r="L29" s="11">
        <f t="shared" si="1"/>
        <v>20.469381007304882</v>
      </c>
      <c r="M29" s="11" t="e">
        <f>#REF!-G29</f>
        <v>#REF!</v>
      </c>
      <c r="N29" s="11">
        <f t="shared" si="2"/>
        <v>413718.28</v>
      </c>
      <c r="O29" s="11">
        <f t="shared" si="3"/>
        <v>20.469381007304882</v>
      </c>
    </row>
    <row r="30" spans="1:15" x14ac:dyDescent="0.2">
      <c r="A30" s="10" t="s">
        <v>62</v>
      </c>
      <c r="B30" s="4" t="s">
        <v>63</v>
      </c>
      <c r="C30" s="5">
        <v>1635200</v>
      </c>
      <c r="D30" s="11">
        <v>520200</v>
      </c>
      <c r="E30" s="11">
        <v>106481.72</v>
      </c>
      <c r="F30" s="11">
        <v>0</v>
      </c>
      <c r="G30" s="11">
        <v>106481.72</v>
      </c>
      <c r="H30" s="11">
        <v>0</v>
      </c>
      <c r="I30" s="11">
        <v>0</v>
      </c>
      <c r="J30" s="11">
        <f t="shared" si="0"/>
        <v>413718.28</v>
      </c>
      <c r="K30" s="11" t="e">
        <f>#REF!-E30</f>
        <v>#REF!</v>
      </c>
      <c r="L30" s="11">
        <f t="shared" si="1"/>
        <v>20.469381007304882</v>
      </c>
      <c r="M30" s="11" t="e">
        <f>#REF!-G30</f>
        <v>#REF!</v>
      </c>
      <c r="N30" s="11">
        <f t="shared" si="2"/>
        <v>413718.28</v>
      </c>
      <c r="O30" s="11">
        <f t="shared" si="3"/>
        <v>20.469381007304882</v>
      </c>
    </row>
    <row r="31" spans="1:15" x14ac:dyDescent="0.2">
      <c r="A31" s="10" t="s">
        <v>64</v>
      </c>
      <c r="B31" s="4" t="s">
        <v>65</v>
      </c>
      <c r="C31" s="5">
        <v>665000</v>
      </c>
      <c r="D31" s="11">
        <v>222000</v>
      </c>
      <c r="E31" s="11">
        <v>138934</v>
      </c>
      <c r="F31" s="11">
        <v>0</v>
      </c>
      <c r="G31" s="11">
        <v>95207.01999999999</v>
      </c>
      <c r="H31" s="11">
        <v>43726.98</v>
      </c>
      <c r="I31" s="11">
        <v>0</v>
      </c>
      <c r="J31" s="11">
        <f t="shared" si="0"/>
        <v>83066</v>
      </c>
      <c r="K31" s="11" t="e">
        <f>#REF!-E31</f>
        <v>#REF!</v>
      </c>
      <c r="L31" s="11">
        <f t="shared" si="1"/>
        <v>62.582882882882885</v>
      </c>
      <c r="M31" s="11" t="e">
        <f>#REF!-G31</f>
        <v>#REF!</v>
      </c>
      <c r="N31" s="11">
        <f t="shared" si="2"/>
        <v>126792.98000000001</v>
      </c>
      <c r="O31" s="11">
        <f t="shared" si="3"/>
        <v>42.886045045045037</v>
      </c>
    </row>
    <row r="32" spans="1:15" ht="51" x14ac:dyDescent="0.2">
      <c r="A32" s="6" t="s">
        <v>66</v>
      </c>
      <c r="B32" s="13" t="s">
        <v>67</v>
      </c>
      <c r="C32" s="8">
        <v>34057800</v>
      </c>
      <c r="D32" s="9">
        <v>8770600</v>
      </c>
      <c r="E32" s="9">
        <v>6165128.1799999988</v>
      </c>
      <c r="F32" s="9">
        <v>0</v>
      </c>
      <c r="G32" s="9">
        <v>6024496.0199999986</v>
      </c>
      <c r="H32" s="9">
        <v>140632.16</v>
      </c>
      <c r="I32" s="9">
        <v>20188.210000000003</v>
      </c>
      <c r="J32" s="9">
        <f t="shared" si="0"/>
        <v>2605471.8200000012</v>
      </c>
      <c r="K32" s="9" t="e">
        <f>#REF!-E32</f>
        <v>#REF!</v>
      </c>
      <c r="L32" s="9">
        <f t="shared" si="1"/>
        <v>70.293117688641587</v>
      </c>
      <c r="M32" s="9" t="e">
        <f>#REF!-G32</f>
        <v>#REF!</v>
      </c>
      <c r="N32" s="9">
        <f t="shared" si="2"/>
        <v>2746103.9800000014</v>
      </c>
      <c r="O32" s="9">
        <f t="shared" si="3"/>
        <v>68.689667981666005</v>
      </c>
    </row>
    <row r="33" spans="1:15" x14ac:dyDescent="0.2">
      <c r="A33" s="10" t="s">
        <v>20</v>
      </c>
      <c r="B33" s="4" t="s">
        <v>21</v>
      </c>
      <c r="C33" s="5">
        <v>34057800</v>
      </c>
      <c r="D33" s="11">
        <v>8770600</v>
      </c>
      <c r="E33" s="11">
        <v>6165128.1799999988</v>
      </c>
      <c r="F33" s="11">
        <v>0</v>
      </c>
      <c r="G33" s="11">
        <v>6024496.0199999986</v>
      </c>
      <c r="H33" s="11">
        <v>140632.16</v>
      </c>
      <c r="I33" s="11">
        <v>20188.210000000003</v>
      </c>
      <c r="J33" s="11">
        <f t="shared" si="0"/>
        <v>2605471.8200000012</v>
      </c>
      <c r="K33" s="11" t="e">
        <f>#REF!-E33</f>
        <v>#REF!</v>
      </c>
      <c r="L33" s="11">
        <f t="shared" si="1"/>
        <v>70.293117688641587</v>
      </c>
      <c r="M33" s="11" t="e">
        <f>#REF!-G33</f>
        <v>#REF!</v>
      </c>
      <c r="N33" s="11">
        <f t="shared" si="2"/>
        <v>2746103.9800000014</v>
      </c>
      <c r="O33" s="11">
        <f t="shared" si="3"/>
        <v>68.689667981666005</v>
      </c>
    </row>
    <row r="34" spans="1:15" x14ac:dyDescent="0.2">
      <c r="A34" s="10" t="s">
        <v>22</v>
      </c>
      <c r="B34" s="4" t="s">
        <v>23</v>
      </c>
      <c r="C34" s="5">
        <v>29523800</v>
      </c>
      <c r="D34" s="11">
        <v>6588000</v>
      </c>
      <c r="E34" s="11">
        <v>4919501.97</v>
      </c>
      <c r="F34" s="11">
        <v>0</v>
      </c>
      <c r="G34" s="11">
        <v>4919501.97</v>
      </c>
      <c r="H34" s="11">
        <v>0</v>
      </c>
      <c r="I34" s="11">
        <v>0</v>
      </c>
      <c r="J34" s="11">
        <f t="shared" si="0"/>
        <v>1668498.0300000003</v>
      </c>
      <c r="K34" s="11" t="e">
        <f>#REF!-E34</f>
        <v>#REF!</v>
      </c>
      <c r="L34" s="11">
        <f t="shared" si="1"/>
        <v>74.673678961748635</v>
      </c>
      <c r="M34" s="11" t="e">
        <f>#REF!-G34</f>
        <v>#REF!</v>
      </c>
      <c r="N34" s="11">
        <f t="shared" si="2"/>
        <v>1668498.0300000003</v>
      </c>
      <c r="O34" s="11">
        <f t="shared" si="3"/>
        <v>74.673678961748635</v>
      </c>
    </row>
    <row r="35" spans="1:15" x14ac:dyDescent="0.2">
      <c r="A35" s="10" t="s">
        <v>24</v>
      </c>
      <c r="B35" s="4" t="s">
        <v>25</v>
      </c>
      <c r="C35" s="5">
        <v>24199800</v>
      </c>
      <c r="D35" s="11">
        <v>5400000</v>
      </c>
      <c r="E35" s="11">
        <v>4035515.37</v>
      </c>
      <c r="F35" s="11">
        <v>0</v>
      </c>
      <c r="G35" s="11">
        <v>4035515.37</v>
      </c>
      <c r="H35" s="11">
        <v>0</v>
      </c>
      <c r="I35" s="11">
        <v>0</v>
      </c>
      <c r="J35" s="11">
        <f t="shared" si="0"/>
        <v>1364484.63</v>
      </c>
      <c r="K35" s="11" t="e">
        <f>#REF!-E35</f>
        <v>#REF!</v>
      </c>
      <c r="L35" s="11">
        <f t="shared" si="1"/>
        <v>74.731766111111114</v>
      </c>
      <c r="M35" s="11" t="e">
        <f>#REF!-G35</f>
        <v>#REF!</v>
      </c>
      <c r="N35" s="11">
        <f t="shared" si="2"/>
        <v>1364484.63</v>
      </c>
      <c r="O35" s="11">
        <f t="shared" si="3"/>
        <v>74.731766111111114</v>
      </c>
    </row>
    <row r="36" spans="1:15" x14ac:dyDescent="0.2">
      <c r="A36" s="10" t="s">
        <v>26</v>
      </c>
      <c r="B36" s="4" t="s">
        <v>27</v>
      </c>
      <c r="C36" s="5">
        <v>24199800</v>
      </c>
      <c r="D36" s="11">
        <v>5400000</v>
      </c>
      <c r="E36" s="11">
        <v>4035515.37</v>
      </c>
      <c r="F36" s="11">
        <v>0</v>
      </c>
      <c r="G36" s="11">
        <v>4035515.37</v>
      </c>
      <c r="H36" s="11">
        <v>0</v>
      </c>
      <c r="I36" s="11">
        <v>0</v>
      </c>
      <c r="J36" s="11">
        <f t="shared" si="0"/>
        <v>1364484.63</v>
      </c>
      <c r="K36" s="11" t="e">
        <f>#REF!-E36</f>
        <v>#REF!</v>
      </c>
      <c r="L36" s="11">
        <f t="shared" si="1"/>
        <v>74.731766111111114</v>
      </c>
      <c r="M36" s="11" t="e">
        <f>#REF!-G36</f>
        <v>#REF!</v>
      </c>
      <c r="N36" s="11">
        <f t="shared" si="2"/>
        <v>1364484.63</v>
      </c>
      <c r="O36" s="11">
        <f t="shared" si="3"/>
        <v>74.731766111111114</v>
      </c>
    </row>
    <row r="37" spans="1:15" x14ac:dyDescent="0.2">
      <c r="A37" s="10" t="s">
        <v>28</v>
      </c>
      <c r="B37" s="4" t="s">
        <v>29</v>
      </c>
      <c r="C37" s="5">
        <v>5324000</v>
      </c>
      <c r="D37" s="11">
        <v>1188000</v>
      </c>
      <c r="E37" s="11">
        <v>883986.6</v>
      </c>
      <c r="F37" s="11">
        <v>0</v>
      </c>
      <c r="G37" s="11">
        <v>883986.6</v>
      </c>
      <c r="H37" s="11">
        <v>0</v>
      </c>
      <c r="I37" s="11">
        <v>0</v>
      </c>
      <c r="J37" s="11">
        <f t="shared" si="0"/>
        <v>304013.40000000002</v>
      </c>
      <c r="K37" s="11" t="e">
        <f>#REF!-E37</f>
        <v>#REF!</v>
      </c>
      <c r="L37" s="11">
        <f t="shared" si="1"/>
        <v>74.409646464646457</v>
      </c>
      <c r="M37" s="11" t="e">
        <f>#REF!-G37</f>
        <v>#REF!</v>
      </c>
      <c r="N37" s="11">
        <f t="shared" si="2"/>
        <v>304013.40000000002</v>
      </c>
      <c r="O37" s="11">
        <f t="shared" si="3"/>
        <v>74.409646464646457</v>
      </c>
    </row>
    <row r="38" spans="1:15" x14ac:dyDescent="0.2">
      <c r="A38" s="10" t="s">
        <v>30</v>
      </c>
      <c r="B38" s="4" t="s">
        <v>31</v>
      </c>
      <c r="C38" s="5">
        <v>3934000</v>
      </c>
      <c r="D38" s="11">
        <v>2025600</v>
      </c>
      <c r="E38" s="11">
        <v>1155626.2100000002</v>
      </c>
      <c r="F38" s="11">
        <v>0</v>
      </c>
      <c r="G38" s="11">
        <v>1058721.0299999998</v>
      </c>
      <c r="H38" s="11">
        <v>96905.18</v>
      </c>
      <c r="I38" s="11">
        <v>20188.210000000003</v>
      </c>
      <c r="J38" s="11">
        <f t="shared" si="0"/>
        <v>869973.7899999998</v>
      </c>
      <c r="K38" s="11" t="e">
        <f>#REF!-E38</f>
        <v>#REF!</v>
      </c>
      <c r="L38" s="11">
        <f t="shared" si="1"/>
        <v>57.051056970774106</v>
      </c>
      <c r="M38" s="11" t="e">
        <f>#REF!-G38</f>
        <v>#REF!</v>
      </c>
      <c r="N38" s="11">
        <f t="shared" si="2"/>
        <v>966878.9700000002</v>
      </c>
      <c r="O38" s="11">
        <f t="shared" si="3"/>
        <v>52.26703347156397</v>
      </c>
    </row>
    <row r="39" spans="1:15" x14ac:dyDescent="0.2">
      <c r="A39" s="10" t="s">
        <v>32</v>
      </c>
      <c r="B39" s="4" t="s">
        <v>33</v>
      </c>
      <c r="C39" s="5">
        <v>1104100</v>
      </c>
      <c r="D39" s="11">
        <v>1005000</v>
      </c>
      <c r="E39" s="11">
        <v>522000</v>
      </c>
      <c r="F39" s="11">
        <v>0</v>
      </c>
      <c r="G39" s="11">
        <v>516914.88</v>
      </c>
      <c r="H39" s="11">
        <v>5085.12</v>
      </c>
      <c r="I39" s="11">
        <v>0</v>
      </c>
      <c r="J39" s="11">
        <f t="shared" si="0"/>
        <v>483000</v>
      </c>
      <c r="K39" s="11" t="e">
        <f>#REF!-E39</f>
        <v>#REF!</v>
      </c>
      <c r="L39" s="11">
        <f t="shared" si="1"/>
        <v>51.940298507462693</v>
      </c>
      <c r="M39" s="11" t="e">
        <f>#REF!-G39</f>
        <v>#REF!</v>
      </c>
      <c r="N39" s="11">
        <f t="shared" si="2"/>
        <v>488085.12</v>
      </c>
      <c r="O39" s="11">
        <f t="shared" si="3"/>
        <v>51.434316417910452</v>
      </c>
    </row>
    <row r="40" spans="1:15" x14ac:dyDescent="0.2">
      <c r="A40" s="10" t="s">
        <v>34</v>
      </c>
      <c r="B40" s="4" t="s">
        <v>35</v>
      </c>
      <c r="C40" s="5">
        <v>1487200</v>
      </c>
      <c r="D40" s="11">
        <v>401000</v>
      </c>
      <c r="E40" s="11">
        <v>323000</v>
      </c>
      <c r="F40" s="11">
        <v>0</v>
      </c>
      <c r="G40" s="11">
        <v>234554.5</v>
      </c>
      <c r="H40" s="11">
        <v>88445.5</v>
      </c>
      <c r="I40" s="11">
        <v>16282</v>
      </c>
      <c r="J40" s="11">
        <f t="shared" si="0"/>
        <v>78000</v>
      </c>
      <c r="K40" s="11" t="e">
        <f>#REF!-E40</f>
        <v>#REF!</v>
      </c>
      <c r="L40" s="11">
        <f t="shared" si="1"/>
        <v>80.548628428927685</v>
      </c>
      <c r="M40" s="11" t="e">
        <f>#REF!-G40</f>
        <v>#REF!</v>
      </c>
      <c r="N40" s="11">
        <f t="shared" si="2"/>
        <v>166445.5</v>
      </c>
      <c r="O40" s="11">
        <f t="shared" si="3"/>
        <v>58.492394014962592</v>
      </c>
    </row>
    <row r="41" spans="1:15" x14ac:dyDescent="0.2">
      <c r="A41" s="10" t="s">
        <v>36</v>
      </c>
      <c r="B41" s="4" t="s">
        <v>37</v>
      </c>
      <c r="C41" s="5">
        <v>26400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800.9</v>
      </c>
      <c r="J41" s="11">
        <f t="shared" si="0"/>
        <v>0</v>
      </c>
      <c r="K41" s="11" t="e">
        <f>#REF!-E41</f>
        <v>#REF!</v>
      </c>
      <c r="L41" s="11">
        <f t="shared" si="1"/>
        <v>0</v>
      </c>
      <c r="M41" s="11" t="e">
        <f>#REF!-G41</f>
        <v>#REF!</v>
      </c>
      <c r="N41" s="11">
        <f t="shared" si="2"/>
        <v>0</v>
      </c>
      <c r="O41" s="11">
        <f t="shared" si="3"/>
        <v>0</v>
      </c>
    </row>
    <row r="42" spans="1:15" x14ac:dyDescent="0.2">
      <c r="A42" s="10" t="s">
        <v>38</v>
      </c>
      <c r="B42" s="4" t="s">
        <v>39</v>
      </c>
      <c r="C42" s="5">
        <v>1316300</v>
      </c>
      <c r="D42" s="11">
        <v>616600</v>
      </c>
      <c r="E42" s="11">
        <v>310626.21000000002</v>
      </c>
      <c r="F42" s="11">
        <v>0</v>
      </c>
      <c r="G42" s="11">
        <v>307251.65000000002</v>
      </c>
      <c r="H42" s="11">
        <v>3374.56</v>
      </c>
      <c r="I42" s="11">
        <v>3105.31</v>
      </c>
      <c r="J42" s="11">
        <f t="shared" si="0"/>
        <v>305973.78999999998</v>
      </c>
      <c r="K42" s="11" t="e">
        <f>#REF!-E42</f>
        <v>#REF!</v>
      </c>
      <c r="L42" s="11">
        <f t="shared" si="1"/>
        <v>50.377264028543635</v>
      </c>
      <c r="M42" s="11" t="e">
        <f>#REF!-G42</f>
        <v>#REF!</v>
      </c>
      <c r="N42" s="11">
        <f t="shared" si="2"/>
        <v>309348.34999999998</v>
      </c>
      <c r="O42" s="11">
        <f t="shared" si="3"/>
        <v>49.829978916639639</v>
      </c>
    </row>
    <row r="43" spans="1:15" x14ac:dyDescent="0.2">
      <c r="A43" s="10" t="s">
        <v>40</v>
      </c>
      <c r="B43" s="4" t="s">
        <v>41</v>
      </c>
      <c r="C43" s="5">
        <v>826300</v>
      </c>
      <c r="D43" s="11">
        <v>440000</v>
      </c>
      <c r="E43" s="11">
        <v>221524.56</v>
      </c>
      <c r="F43" s="11">
        <v>0</v>
      </c>
      <c r="G43" s="11">
        <v>221524.56</v>
      </c>
      <c r="H43" s="11">
        <v>0</v>
      </c>
      <c r="I43" s="11">
        <v>0</v>
      </c>
      <c r="J43" s="11">
        <f t="shared" si="0"/>
        <v>218475.44</v>
      </c>
      <c r="K43" s="11" t="e">
        <f>#REF!-E43</f>
        <v>#REF!</v>
      </c>
      <c r="L43" s="11">
        <f t="shared" si="1"/>
        <v>50.34649090909091</v>
      </c>
      <c r="M43" s="11" t="e">
        <f>#REF!-G43</f>
        <v>#REF!</v>
      </c>
      <c r="N43" s="11">
        <f t="shared" si="2"/>
        <v>218475.44</v>
      </c>
      <c r="O43" s="11">
        <f t="shared" si="3"/>
        <v>50.34649090909091</v>
      </c>
    </row>
    <row r="44" spans="1:15" x14ac:dyDescent="0.2">
      <c r="A44" s="10" t="s">
        <v>42</v>
      </c>
      <c r="B44" s="4" t="s">
        <v>43</v>
      </c>
      <c r="C44" s="5">
        <v>26400</v>
      </c>
      <c r="D44" s="11">
        <v>6600</v>
      </c>
      <c r="E44" s="11">
        <v>5078.55</v>
      </c>
      <c r="F44" s="11">
        <v>0</v>
      </c>
      <c r="G44" s="11">
        <v>4865.6899999999996</v>
      </c>
      <c r="H44" s="11">
        <v>212.86</v>
      </c>
      <c r="I44" s="11">
        <v>0</v>
      </c>
      <c r="J44" s="11">
        <f t="shared" si="0"/>
        <v>1521.4499999999998</v>
      </c>
      <c r="K44" s="11" t="e">
        <f>#REF!-E44</f>
        <v>#REF!</v>
      </c>
      <c r="L44" s="11">
        <f t="shared" si="1"/>
        <v>76.947727272727278</v>
      </c>
      <c r="M44" s="11" t="e">
        <f>#REF!-G44</f>
        <v>#REF!</v>
      </c>
      <c r="N44" s="11">
        <f t="shared" si="2"/>
        <v>1734.3100000000004</v>
      </c>
      <c r="O44" s="11">
        <f t="shared" si="3"/>
        <v>73.722575757575754</v>
      </c>
    </row>
    <row r="45" spans="1:15" x14ac:dyDescent="0.2">
      <c r="A45" s="10" t="s">
        <v>44</v>
      </c>
      <c r="B45" s="4" t="s">
        <v>45</v>
      </c>
      <c r="C45" s="5">
        <v>321400</v>
      </c>
      <c r="D45" s="11">
        <v>99000</v>
      </c>
      <c r="E45" s="11">
        <v>60237.83</v>
      </c>
      <c r="F45" s="11">
        <v>0</v>
      </c>
      <c r="G45" s="11">
        <v>57076.13</v>
      </c>
      <c r="H45" s="11">
        <v>3161.7</v>
      </c>
      <c r="I45" s="11">
        <v>3105.31</v>
      </c>
      <c r="J45" s="11">
        <f t="shared" si="0"/>
        <v>38762.17</v>
      </c>
      <c r="K45" s="11" t="e">
        <f>#REF!-E45</f>
        <v>#REF!</v>
      </c>
      <c r="L45" s="11">
        <f t="shared" si="1"/>
        <v>60.846292929292936</v>
      </c>
      <c r="M45" s="11" t="e">
        <f>#REF!-G45</f>
        <v>#REF!</v>
      </c>
      <c r="N45" s="11">
        <f t="shared" si="2"/>
        <v>41923.870000000003</v>
      </c>
      <c r="O45" s="11">
        <f t="shared" si="3"/>
        <v>57.652656565656571</v>
      </c>
    </row>
    <row r="46" spans="1:15" x14ac:dyDescent="0.2">
      <c r="A46" s="10" t="s">
        <v>46</v>
      </c>
      <c r="B46" s="4" t="s">
        <v>47</v>
      </c>
      <c r="C46" s="5">
        <v>142200</v>
      </c>
      <c r="D46" s="11">
        <v>71000</v>
      </c>
      <c r="E46" s="11">
        <v>23785.27</v>
      </c>
      <c r="F46" s="11">
        <v>0</v>
      </c>
      <c r="G46" s="11">
        <v>23785.27</v>
      </c>
      <c r="H46" s="11">
        <v>0</v>
      </c>
      <c r="I46" s="11">
        <v>0</v>
      </c>
      <c r="J46" s="11">
        <f t="shared" si="0"/>
        <v>47214.729999999996</v>
      </c>
      <c r="K46" s="11" t="e">
        <f>#REF!-E46</f>
        <v>#REF!</v>
      </c>
      <c r="L46" s="11">
        <f t="shared" si="1"/>
        <v>33.500380281690141</v>
      </c>
      <c r="M46" s="11" t="e">
        <f>#REF!-G46</f>
        <v>#REF!</v>
      </c>
      <c r="N46" s="11">
        <f t="shared" si="2"/>
        <v>47214.729999999996</v>
      </c>
      <c r="O46" s="11">
        <f t="shared" si="3"/>
        <v>33.500380281690141</v>
      </c>
    </row>
    <row r="47" spans="1:15" ht="25.5" x14ac:dyDescent="0.2">
      <c r="A47" s="10" t="s">
        <v>50</v>
      </c>
      <c r="B47" s="12" t="s">
        <v>51</v>
      </c>
      <c r="C47" s="5">
        <v>0</v>
      </c>
      <c r="D47" s="11">
        <v>3000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f t="shared" si="0"/>
        <v>3000</v>
      </c>
      <c r="K47" s="11" t="e">
        <f>#REF!-E47</f>
        <v>#REF!</v>
      </c>
      <c r="L47" s="11">
        <f t="shared" si="1"/>
        <v>0</v>
      </c>
      <c r="M47" s="11" t="e">
        <f>#REF!-G47</f>
        <v>#REF!</v>
      </c>
      <c r="N47" s="11">
        <f t="shared" si="2"/>
        <v>3000</v>
      </c>
      <c r="O47" s="11">
        <f t="shared" si="3"/>
        <v>0</v>
      </c>
    </row>
    <row r="48" spans="1:15" ht="25.5" x14ac:dyDescent="0.2">
      <c r="A48" s="10" t="s">
        <v>52</v>
      </c>
      <c r="B48" s="12" t="s">
        <v>53</v>
      </c>
      <c r="C48" s="5">
        <v>0</v>
      </c>
      <c r="D48" s="11">
        <v>3000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f t="shared" si="0"/>
        <v>3000</v>
      </c>
      <c r="K48" s="11" t="e">
        <f>#REF!-E48</f>
        <v>#REF!</v>
      </c>
      <c r="L48" s="11">
        <f t="shared" si="1"/>
        <v>0</v>
      </c>
      <c r="M48" s="11" t="e">
        <f>#REF!-G48</f>
        <v>#REF!</v>
      </c>
      <c r="N48" s="11">
        <f t="shared" si="2"/>
        <v>3000</v>
      </c>
      <c r="O48" s="11">
        <f t="shared" si="3"/>
        <v>0</v>
      </c>
    </row>
    <row r="49" spans="1:15" x14ac:dyDescent="0.2">
      <c r="A49" s="10" t="s">
        <v>64</v>
      </c>
      <c r="B49" s="4" t="s">
        <v>65</v>
      </c>
      <c r="C49" s="5">
        <v>600000</v>
      </c>
      <c r="D49" s="11">
        <v>157000</v>
      </c>
      <c r="E49" s="11">
        <v>90000</v>
      </c>
      <c r="F49" s="11">
        <v>0</v>
      </c>
      <c r="G49" s="11">
        <v>46273.02</v>
      </c>
      <c r="H49" s="11">
        <v>43726.98</v>
      </c>
      <c r="I49" s="11">
        <v>0</v>
      </c>
      <c r="J49" s="11">
        <f t="shared" si="0"/>
        <v>67000</v>
      </c>
      <c r="K49" s="11" t="e">
        <f>#REF!-E49</f>
        <v>#REF!</v>
      </c>
      <c r="L49" s="11">
        <f t="shared" si="1"/>
        <v>57.324840764331206</v>
      </c>
      <c r="M49" s="11" t="e">
        <f>#REF!-G49</f>
        <v>#REF!</v>
      </c>
      <c r="N49" s="11">
        <f t="shared" si="2"/>
        <v>110726.98000000001</v>
      </c>
      <c r="O49" s="11">
        <f t="shared" si="3"/>
        <v>29.473261146496814</v>
      </c>
    </row>
    <row r="50" spans="1:15" x14ac:dyDescent="0.2">
      <c r="A50" s="6" t="s">
        <v>68</v>
      </c>
      <c r="B50" s="7" t="s">
        <v>69</v>
      </c>
      <c r="C50" s="8">
        <v>801400</v>
      </c>
      <c r="D50" s="9">
        <v>257000</v>
      </c>
      <c r="E50" s="9">
        <v>89616.44</v>
      </c>
      <c r="F50" s="9">
        <v>0</v>
      </c>
      <c r="G50" s="9">
        <v>89616.44</v>
      </c>
      <c r="H50" s="9">
        <v>0</v>
      </c>
      <c r="I50" s="9">
        <v>0</v>
      </c>
      <c r="J50" s="9">
        <f t="shared" si="0"/>
        <v>167383.56</v>
      </c>
      <c r="K50" s="9" t="e">
        <f>#REF!-E50</f>
        <v>#REF!</v>
      </c>
      <c r="L50" s="9">
        <f t="shared" si="1"/>
        <v>34.870210116731521</v>
      </c>
      <c r="M50" s="9" t="e">
        <f>#REF!-G50</f>
        <v>#REF!</v>
      </c>
      <c r="N50" s="9">
        <f t="shared" si="2"/>
        <v>167383.56</v>
      </c>
      <c r="O50" s="9">
        <f t="shared" si="3"/>
        <v>34.870210116731521</v>
      </c>
    </row>
    <row r="51" spans="1:15" x14ac:dyDescent="0.2">
      <c r="A51" s="10" t="s">
        <v>20</v>
      </c>
      <c r="B51" s="4" t="s">
        <v>21</v>
      </c>
      <c r="C51" s="5">
        <v>801400</v>
      </c>
      <c r="D51" s="11">
        <v>257000</v>
      </c>
      <c r="E51" s="11">
        <v>89616.44</v>
      </c>
      <c r="F51" s="11">
        <v>0</v>
      </c>
      <c r="G51" s="11">
        <v>89616.44</v>
      </c>
      <c r="H51" s="11">
        <v>0</v>
      </c>
      <c r="I51" s="11">
        <v>0</v>
      </c>
      <c r="J51" s="11">
        <f t="shared" si="0"/>
        <v>167383.56</v>
      </c>
      <c r="K51" s="11" t="e">
        <f>#REF!-E51</f>
        <v>#REF!</v>
      </c>
      <c r="L51" s="11">
        <f t="shared" si="1"/>
        <v>34.870210116731521</v>
      </c>
      <c r="M51" s="11" t="e">
        <f>#REF!-G51</f>
        <v>#REF!</v>
      </c>
      <c r="N51" s="11">
        <f t="shared" si="2"/>
        <v>167383.56</v>
      </c>
      <c r="O51" s="11">
        <f t="shared" si="3"/>
        <v>34.870210116731521</v>
      </c>
    </row>
    <row r="52" spans="1:15" x14ac:dyDescent="0.2">
      <c r="A52" s="10" t="s">
        <v>54</v>
      </c>
      <c r="B52" s="4" t="s">
        <v>55</v>
      </c>
      <c r="C52" s="5">
        <v>801400</v>
      </c>
      <c r="D52" s="11">
        <v>257000</v>
      </c>
      <c r="E52" s="11">
        <v>89616.44</v>
      </c>
      <c r="F52" s="11">
        <v>0</v>
      </c>
      <c r="G52" s="11">
        <v>89616.44</v>
      </c>
      <c r="H52" s="11">
        <v>0</v>
      </c>
      <c r="I52" s="11">
        <v>0</v>
      </c>
      <c r="J52" s="11">
        <f t="shared" si="0"/>
        <v>167383.56</v>
      </c>
      <c r="K52" s="11" t="e">
        <f>#REF!-E52</f>
        <v>#REF!</v>
      </c>
      <c r="L52" s="11">
        <f t="shared" si="1"/>
        <v>34.870210116731521</v>
      </c>
      <c r="M52" s="11" t="e">
        <f>#REF!-G52</f>
        <v>#REF!</v>
      </c>
      <c r="N52" s="11">
        <f t="shared" si="2"/>
        <v>167383.56</v>
      </c>
      <c r="O52" s="11">
        <f t="shared" si="3"/>
        <v>34.870210116731521</v>
      </c>
    </row>
    <row r="53" spans="1:15" ht="25.5" x14ac:dyDescent="0.2">
      <c r="A53" s="10" t="s">
        <v>56</v>
      </c>
      <c r="B53" s="12" t="s">
        <v>57</v>
      </c>
      <c r="C53" s="5">
        <v>801400</v>
      </c>
      <c r="D53" s="11">
        <v>257000</v>
      </c>
      <c r="E53" s="11">
        <v>89616.44</v>
      </c>
      <c r="F53" s="11">
        <v>0</v>
      </c>
      <c r="G53" s="11">
        <v>89616.44</v>
      </c>
      <c r="H53" s="11">
        <v>0</v>
      </c>
      <c r="I53" s="11">
        <v>0</v>
      </c>
      <c r="J53" s="11">
        <f t="shared" si="0"/>
        <v>167383.56</v>
      </c>
      <c r="K53" s="11" t="e">
        <f>#REF!-E53</f>
        <v>#REF!</v>
      </c>
      <c r="L53" s="11">
        <f t="shared" si="1"/>
        <v>34.870210116731521</v>
      </c>
      <c r="M53" s="11" t="e">
        <f>#REF!-G53</f>
        <v>#REF!</v>
      </c>
      <c r="N53" s="11">
        <f t="shared" si="2"/>
        <v>167383.56</v>
      </c>
      <c r="O53" s="11">
        <f t="shared" si="3"/>
        <v>34.870210116731521</v>
      </c>
    </row>
    <row r="54" spans="1:15" ht="25.5" x14ac:dyDescent="0.2">
      <c r="A54" s="6" t="s">
        <v>70</v>
      </c>
      <c r="B54" s="13" t="s">
        <v>71</v>
      </c>
      <c r="C54" s="8">
        <v>13309140</v>
      </c>
      <c r="D54" s="9">
        <v>4190540</v>
      </c>
      <c r="E54" s="9">
        <v>2949571.63</v>
      </c>
      <c r="F54" s="9">
        <v>0</v>
      </c>
      <c r="G54" s="9">
        <v>2944919.13</v>
      </c>
      <c r="H54" s="9">
        <v>4652.5</v>
      </c>
      <c r="I54" s="9">
        <v>4652.5</v>
      </c>
      <c r="J54" s="9">
        <f t="shared" si="0"/>
        <v>1240968.3700000001</v>
      </c>
      <c r="K54" s="9" t="e">
        <f>#REF!-E54</f>
        <v>#REF!</v>
      </c>
      <c r="L54" s="9">
        <f t="shared" si="1"/>
        <v>70.386433013406375</v>
      </c>
      <c r="M54" s="9" t="e">
        <f>#REF!-G54</f>
        <v>#REF!</v>
      </c>
      <c r="N54" s="9">
        <f t="shared" si="2"/>
        <v>1245620.8700000001</v>
      </c>
      <c r="O54" s="9">
        <f t="shared" si="3"/>
        <v>70.275409135815423</v>
      </c>
    </row>
    <row r="55" spans="1:15" x14ac:dyDescent="0.2">
      <c r="A55" s="10" t="s">
        <v>20</v>
      </c>
      <c r="B55" s="4" t="s">
        <v>21</v>
      </c>
      <c r="C55" s="5">
        <v>13309140</v>
      </c>
      <c r="D55" s="11">
        <v>4190540</v>
      </c>
      <c r="E55" s="11">
        <v>2949571.63</v>
      </c>
      <c r="F55" s="11">
        <v>0</v>
      </c>
      <c r="G55" s="11">
        <v>2944919.13</v>
      </c>
      <c r="H55" s="11">
        <v>4652.5</v>
      </c>
      <c r="I55" s="11">
        <v>4652.5</v>
      </c>
      <c r="J55" s="11">
        <f t="shared" si="0"/>
        <v>1240968.3700000001</v>
      </c>
      <c r="K55" s="11" t="e">
        <f>#REF!-E55</f>
        <v>#REF!</v>
      </c>
      <c r="L55" s="11">
        <f t="shared" si="1"/>
        <v>70.386433013406375</v>
      </c>
      <c r="M55" s="11" t="e">
        <f>#REF!-G55</f>
        <v>#REF!</v>
      </c>
      <c r="N55" s="11">
        <f t="shared" si="2"/>
        <v>1245620.8700000001</v>
      </c>
      <c r="O55" s="11">
        <f t="shared" si="3"/>
        <v>70.275409135815423</v>
      </c>
    </row>
    <row r="56" spans="1:15" x14ac:dyDescent="0.2">
      <c r="A56" s="10" t="s">
        <v>54</v>
      </c>
      <c r="B56" s="4" t="s">
        <v>55</v>
      </c>
      <c r="C56" s="5">
        <v>13309140</v>
      </c>
      <c r="D56" s="11">
        <v>4190540</v>
      </c>
      <c r="E56" s="11">
        <v>2949571.63</v>
      </c>
      <c r="F56" s="11">
        <v>0</v>
      </c>
      <c r="G56" s="11">
        <v>2944919.13</v>
      </c>
      <c r="H56" s="11">
        <v>4652.5</v>
      </c>
      <c r="I56" s="11">
        <v>4652.5</v>
      </c>
      <c r="J56" s="11">
        <f t="shared" si="0"/>
        <v>1240968.3700000001</v>
      </c>
      <c r="K56" s="11" t="e">
        <f>#REF!-E56</f>
        <v>#REF!</v>
      </c>
      <c r="L56" s="11">
        <f t="shared" si="1"/>
        <v>70.386433013406375</v>
      </c>
      <c r="M56" s="11" t="e">
        <f>#REF!-G56</f>
        <v>#REF!</v>
      </c>
      <c r="N56" s="11">
        <f t="shared" si="2"/>
        <v>1245620.8700000001</v>
      </c>
      <c r="O56" s="11">
        <f t="shared" si="3"/>
        <v>70.275409135815423</v>
      </c>
    </row>
    <row r="57" spans="1:15" ht="25.5" x14ac:dyDescent="0.2">
      <c r="A57" s="10" t="s">
        <v>56</v>
      </c>
      <c r="B57" s="12" t="s">
        <v>57</v>
      </c>
      <c r="C57" s="5">
        <v>13309140</v>
      </c>
      <c r="D57" s="11">
        <v>4190540</v>
      </c>
      <c r="E57" s="11">
        <v>2949571.63</v>
      </c>
      <c r="F57" s="11">
        <v>0</v>
      </c>
      <c r="G57" s="11">
        <v>2944919.13</v>
      </c>
      <c r="H57" s="11">
        <v>4652.5</v>
      </c>
      <c r="I57" s="11">
        <v>4652.5</v>
      </c>
      <c r="J57" s="11">
        <f t="shared" si="0"/>
        <v>1240968.3700000001</v>
      </c>
      <c r="K57" s="11" t="e">
        <f>#REF!-E57</f>
        <v>#REF!</v>
      </c>
      <c r="L57" s="11">
        <f t="shared" si="1"/>
        <v>70.386433013406375</v>
      </c>
      <c r="M57" s="11" t="e">
        <f>#REF!-G57</f>
        <v>#REF!</v>
      </c>
      <c r="N57" s="11">
        <f t="shared" si="2"/>
        <v>1245620.8700000001</v>
      </c>
      <c r="O57" s="11">
        <f t="shared" si="3"/>
        <v>70.275409135815423</v>
      </c>
    </row>
    <row r="58" spans="1:15" ht="38.25" x14ac:dyDescent="0.2">
      <c r="A58" s="6" t="s">
        <v>26</v>
      </c>
      <c r="B58" s="13" t="s">
        <v>72</v>
      </c>
      <c r="C58" s="8">
        <v>2235500</v>
      </c>
      <c r="D58" s="9">
        <v>1052000</v>
      </c>
      <c r="E58" s="9">
        <v>126480.53</v>
      </c>
      <c r="F58" s="9">
        <v>0</v>
      </c>
      <c r="G58" s="9">
        <v>126480.53</v>
      </c>
      <c r="H58" s="9">
        <v>0</v>
      </c>
      <c r="I58" s="9">
        <v>0</v>
      </c>
      <c r="J58" s="9">
        <f t="shared" si="0"/>
        <v>925519.47</v>
      </c>
      <c r="K58" s="9" t="e">
        <f>#REF!-E58</f>
        <v>#REF!</v>
      </c>
      <c r="L58" s="9">
        <f t="shared" si="1"/>
        <v>12.022864068441065</v>
      </c>
      <c r="M58" s="9" t="e">
        <f>#REF!-G58</f>
        <v>#REF!</v>
      </c>
      <c r="N58" s="9">
        <f t="shared" si="2"/>
        <v>925519.47</v>
      </c>
      <c r="O58" s="9">
        <f t="shared" si="3"/>
        <v>12.022864068441065</v>
      </c>
    </row>
    <row r="59" spans="1:15" x14ac:dyDescent="0.2">
      <c r="A59" s="10" t="s">
        <v>20</v>
      </c>
      <c r="B59" s="4" t="s">
        <v>21</v>
      </c>
      <c r="C59" s="5">
        <v>2235500</v>
      </c>
      <c r="D59" s="11">
        <v>1052000</v>
      </c>
      <c r="E59" s="11">
        <v>126480.53</v>
      </c>
      <c r="F59" s="11">
        <v>0</v>
      </c>
      <c r="G59" s="11">
        <v>126480.53</v>
      </c>
      <c r="H59" s="11">
        <v>0</v>
      </c>
      <c r="I59" s="11">
        <v>0</v>
      </c>
      <c r="J59" s="11">
        <f t="shared" si="0"/>
        <v>925519.47</v>
      </c>
      <c r="K59" s="11" t="e">
        <f>#REF!-E59</f>
        <v>#REF!</v>
      </c>
      <c r="L59" s="11">
        <f t="shared" si="1"/>
        <v>12.022864068441065</v>
      </c>
      <c r="M59" s="11" t="e">
        <f>#REF!-G59</f>
        <v>#REF!</v>
      </c>
      <c r="N59" s="11">
        <f t="shared" si="2"/>
        <v>925519.47</v>
      </c>
      <c r="O59" s="11">
        <f t="shared" si="3"/>
        <v>12.022864068441065</v>
      </c>
    </row>
    <row r="60" spans="1:15" x14ac:dyDescent="0.2">
      <c r="A60" s="10" t="s">
        <v>54</v>
      </c>
      <c r="B60" s="4" t="s">
        <v>55</v>
      </c>
      <c r="C60" s="5">
        <v>2235500</v>
      </c>
      <c r="D60" s="11">
        <v>1052000</v>
      </c>
      <c r="E60" s="11">
        <v>126480.53</v>
      </c>
      <c r="F60" s="11">
        <v>0</v>
      </c>
      <c r="G60" s="11">
        <v>126480.53</v>
      </c>
      <c r="H60" s="11">
        <v>0</v>
      </c>
      <c r="I60" s="11">
        <v>0</v>
      </c>
      <c r="J60" s="11">
        <f t="shared" si="0"/>
        <v>925519.47</v>
      </c>
      <c r="K60" s="11" t="e">
        <f>#REF!-E60</f>
        <v>#REF!</v>
      </c>
      <c r="L60" s="11">
        <f t="shared" si="1"/>
        <v>12.022864068441065</v>
      </c>
      <c r="M60" s="11" t="e">
        <f>#REF!-G60</f>
        <v>#REF!</v>
      </c>
      <c r="N60" s="11">
        <f t="shared" si="2"/>
        <v>925519.47</v>
      </c>
      <c r="O60" s="11">
        <f t="shared" si="3"/>
        <v>12.022864068441065</v>
      </c>
    </row>
    <row r="61" spans="1:15" ht="25.5" x14ac:dyDescent="0.2">
      <c r="A61" s="10" t="s">
        <v>56</v>
      </c>
      <c r="B61" s="12" t="s">
        <v>57</v>
      </c>
      <c r="C61" s="5">
        <v>2235500</v>
      </c>
      <c r="D61" s="11">
        <v>1052000</v>
      </c>
      <c r="E61" s="11">
        <v>126480.53</v>
      </c>
      <c r="F61" s="11">
        <v>0</v>
      </c>
      <c r="G61" s="11">
        <v>126480.53</v>
      </c>
      <c r="H61" s="11">
        <v>0</v>
      </c>
      <c r="I61" s="11">
        <v>0</v>
      </c>
      <c r="J61" s="11">
        <f t="shared" si="0"/>
        <v>925519.47</v>
      </c>
      <c r="K61" s="11" t="e">
        <f>#REF!-E61</f>
        <v>#REF!</v>
      </c>
      <c r="L61" s="11">
        <f t="shared" si="1"/>
        <v>12.022864068441065</v>
      </c>
      <c r="M61" s="11" t="e">
        <f>#REF!-G61</f>
        <v>#REF!</v>
      </c>
      <c r="N61" s="11">
        <f t="shared" si="2"/>
        <v>925519.47</v>
      </c>
      <c r="O61" s="11">
        <f t="shared" si="3"/>
        <v>12.022864068441065</v>
      </c>
    </row>
    <row r="62" spans="1:15" ht="25.5" x14ac:dyDescent="0.2">
      <c r="A62" s="6" t="s">
        <v>73</v>
      </c>
      <c r="B62" s="13" t="s">
        <v>74</v>
      </c>
      <c r="C62" s="8">
        <v>802800</v>
      </c>
      <c r="D62" s="9">
        <v>200700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0"/>
        <v>200700</v>
      </c>
      <c r="K62" s="9" t="e">
        <f>#REF!-E62</f>
        <v>#REF!</v>
      </c>
      <c r="L62" s="9">
        <f t="shared" si="1"/>
        <v>0</v>
      </c>
      <c r="M62" s="9" t="e">
        <f>#REF!-G62</f>
        <v>#REF!</v>
      </c>
      <c r="N62" s="9">
        <f t="shared" si="2"/>
        <v>200700</v>
      </c>
      <c r="O62" s="9">
        <f t="shared" si="3"/>
        <v>0</v>
      </c>
    </row>
    <row r="63" spans="1:15" x14ac:dyDescent="0.2">
      <c r="A63" s="10" t="s">
        <v>20</v>
      </c>
      <c r="B63" s="4" t="s">
        <v>21</v>
      </c>
      <c r="C63" s="5">
        <v>802800</v>
      </c>
      <c r="D63" s="11">
        <v>200700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f t="shared" si="0"/>
        <v>200700</v>
      </c>
      <c r="K63" s="11" t="e">
        <f>#REF!-E63</f>
        <v>#REF!</v>
      </c>
      <c r="L63" s="11">
        <f t="shared" si="1"/>
        <v>0</v>
      </c>
      <c r="M63" s="11" t="e">
        <f>#REF!-G63</f>
        <v>#REF!</v>
      </c>
      <c r="N63" s="11">
        <f t="shared" si="2"/>
        <v>200700</v>
      </c>
      <c r="O63" s="11">
        <f t="shared" si="3"/>
        <v>0</v>
      </c>
    </row>
    <row r="64" spans="1:15" x14ac:dyDescent="0.2">
      <c r="A64" s="10" t="s">
        <v>60</v>
      </c>
      <c r="B64" s="4" t="s">
        <v>61</v>
      </c>
      <c r="C64" s="5">
        <v>802800</v>
      </c>
      <c r="D64" s="11">
        <v>200700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 t="shared" si="0"/>
        <v>200700</v>
      </c>
      <c r="K64" s="11" t="e">
        <f>#REF!-E64</f>
        <v>#REF!</v>
      </c>
      <c r="L64" s="11">
        <f t="shared" si="1"/>
        <v>0</v>
      </c>
      <c r="M64" s="11" t="e">
        <f>#REF!-G64</f>
        <v>#REF!</v>
      </c>
      <c r="N64" s="11">
        <f t="shared" si="2"/>
        <v>200700</v>
      </c>
      <c r="O64" s="11">
        <f t="shared" si="3"/>
        <v>0</v>
      </c>
    </row>
    <row r="65" spans="1:15" x14ac:dyDescent="0.2">
      <c r="A65" s="10" t="s">
        <v>62</v>
      </c>
      <c r="B65" s="4" t="s">
        <v>63</v>
      </c>
      <c r="C65" s="5">
        <v>802800</v>
      </c>
      <c r="D65" s="11">
        <v>200700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f t="shared" si="0"/>
        <v>200700</v>
      </c>
      <c r="K65" s="11" t="e">
        <f>#REF!-E65</f>
        <v>#REF!</v>
      </c>
      <c r="L65" s="11">
        <f t="shared" si="1"/>
        <v>0</v>
      </c>
      <c r="M65" s="11" t="e">
        <f>#REF!-G65</f>
        <v>#REF!</v>
      </c>
      <c r="N65" s="11">
        <f t="shared" si="2"/>
        <v>200700</v>
      </c>
      <c r="O65" s="11">
        <f t="shared" si="3"/>
        <v>0</v>
      </c>
    </row>
    <row r="66" spans="1:15" ht="25.5" x14ac:dyDescent="0.2">
      <c r="A66" s="6" t="s">
        <v>75</v>
      </c>
      <c r="B66" s="13" t="s">
        <v>76</v>
      </c>
      <c r="C66" s="8">
        <v>139500</v>
      </c>
      <c r="D66" s="9">
        <v>139500</v>
      </c>
      <c r="E66" s="9">
        <v>106481.72</v>
      </c>
      <c r="F66" s="9">
        <v>0</v>
      </c>
      <c r="G66" s="9">
        <v>106481.72</v>
      </c>
      <c r="H66" s="9">
        <v>0</v>
      </c>
      <c r="I66" s="9">
        <v>0</v>
      </c>
      <c r="J66" s="9">
        <f t="shared" si="0"/>
        <v>33018.28</v>
      </c>
      <c r="K66" s="9" t="e">
        <f>#REF!-E66</f>
        <v>#REF!</v>
      </c>
      <c r="L66" s="9">
        <f t="shared" si="1"/>
        <v>76.330982078853054</v>
      </c>
      <c r="M66" s="9" t="e">
        <f>#REF!-G66</f>
        <v>#REF!</v>
      </c>
      <c r="N66" s="9">
        <f t="shared" si="2"/>
        <v>33018.28</v>
      </c>
      <c r="O66" s="9">
        <f t="shared" si="3"/>
        <v>76.330982078853054</v>
      </c>
    </row>
    <row r="67" spans="1:15" x14ac:dyDescent="0.2">
      <c r="A67" s="10" t="s">
        <v>20</v>
      </c>
      <c r="B67" s="4" t="s">
        <v>21</v>
      </c>
      <c r="C67" s="5">
        <v>139500</v>
      </c>
      <c r="D67" s="11">
        <v>139500</v>
      </c>
      <c r="E67" s="11">
        <v>106481.72</v>
      </c>
      <c r="F67" s="11">
        <v>0</v>
      </c>
      <c r="G67" s="11">
        <v>106481.72</v>
      </c>
      <c r="H67" s="11">
        <v>0</v>
      </c>
      <c r="I67" s="11">
        <v>0</v>
      </c>
      <c r="J67" s="11">
        <f t="shared" si="0"/>
        <v>33018.28</v>
      </c>
      <c r="K67" s="11" t="e">
        <f>#REF!-E67</f>
        <v>#REF!</v>
      </c>
      <c r="L67" s="11">
        <f t="shared" si="1"/>
        <v>76.330982078853054</v>
      </c>
      <c r="M67" s="11" t="e">
        <f>#REF!-G67</f>
        <v>#REF!</v>
      </c>
      <c r="N67" s="11">
        <f t="shared" si="2"/>
        <v>33018.28</v>
      </c>
      <c r="O67" s="11">
        <f t="shared" si="3"/>
        <v>76.330982078853054</v>
      </c>
    </row>
    <row r="68" spans="1:15" x14ac:dyDescent="0.2">
      <c r="A68" s="10" t="s">
        <v>60</v>
      </c>
      <c r="B68" s="4" t="s">
        <v>61</v>
      </c>
      <c r="C68" s="5">
        <v>139500</v>
      </c>
      <c r="D68" s="11">
        <v>139500</v>
      </c>
      <c r="E68" s="11">
        <v>106481.72</v>
      </c>
      <c r="F68" s="11">
        <v>0</v>
      </c>
      <c r="G68" s="11">
        <v>106481.72</v>
      </c>
      <c r="H68" s="11">
        <v>0</v>
      </c>
      <c r="I68" s="11">
        <v>0</v>
      </c>
      <c r="J68" s="11">
        <f t="shared" si="0"/>
        <v>33018.28</v>
      </c>
      <c r="K68" s="11" t="e">
        <f>#REF!-E68</f>
        <v>#REF!</v>
      </c>
      <c r="L68" s="11">
        <f t="shared" si="1"/>
        <v>76.330982078853054</v>
      </c>
      <c r="M68" s="11" t="e">
        <f>#REF!-G68</f>
        <v>#REF!</v>
      </c>
      <c r="N68" s="11">
        <f t="shared" si="2"/>
        <v>33018.28</v>
      </c>
      <c r="O68" s="11">
        <f t="shared" si="3"/>
        <v>76.330982078853054</v>
      </c>
    </row>
    <row r="69" spans="1:15" x14ac:dyDescent="0.2">
      <c r="A69" s="10" t="s">
        <v>62</v>
      </c>
      <c r="B69" s="4" t="s">
        <v>63</v>
      </c>
      <c r="C69" s="5">
        <v>139500</v>
      </c>
      <c r="D69" s="11">
        <v>139500</v>
      </c>
      <c r="E69" s="11">
        <v>106481.72</v>
      </c>
      <c r="F69" s="11">
        <v>0</v>
      </c>
      <c r="G69" s="11">
        <v>106481.72</v>
      </c>
      <c r="H69" s="11">
        <v>0</v>
      </c>
      <c r="I69" s="11">
        <v>0</v>
      </c>
      <c r="J69" s="11">
        <f t="shared" si="0"/>
        <v>33018.28</v>
      </c>
      <c r="K69" s="11" t="e">
        <f>#REF!-E69</f>
        <v>#REF!</v>
      </c>
      <c r="L69" s="11">
        <f t="shared" si="1"/>
        <v>76.330982078853054</v>
      </c>
      <c r="M69" s="11" t="e">
        <f>#REF!-G69</f>
        <v>#REF!</v>
      </c>
      <c r="N69" s="11">
        <f t="shared" si="2"/>
        <v>33018.28</v>
      </c>
      <c r="O69" s="11">
        <f t="shared" si="3"/>
        <v>76.330982078853054</v>
      </c>
    </row>
    <row r="70" spans="1:15" ht="25.5" x14ac:dyDescent="0.2">
      <c r="A70" s="6" t="s">
        <v>77</v>
      </c>
      <c r="B70" s="13" t="s">
        <v>78</v>
      </c>
      <c r="C70" s="8">
        <v>21000</v>
      </c>
      <c r="D70" s="9">
        <v>7000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0"/>
        <v>7000</v>
      </c>
      <c r="K70" s="9" t="e">
        <f>#REF!-E70</f>
        <v>#REF!</v>
      </c>
      <c r="L70" s="9">
        <f t="shared" si="1"/>
        <v>0</v>
      </c>
      <c r="M70" s="9" t="e">
        <f>#REF!-G70</f>
        <v>#REF!</v>
      </c>
      <c r="N70" s="9">
        <f t="shared" si="2"/>
        <v>7000</v>
      </c>
      <c r="O70" s="9">
        <f t="shared" si="3"/>
        <v>0</v>
      </c>
    </row>
    <row r="71" spans="1:15" x14ac:dyDescent="0.2">
      <c r="A71" s="10" t="s">
        <v>20</v>
      </c>
      <c r="B71" s="4" t="s">
        <v>21</v>
      </c>
      <c r="C71" s="5">
        <v>21000</v>
      </c>
      <c r="D71" s="11">
        <v>7000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f t="shared" si="0"/>
        <v>7000</v>
      </c>
      <c r="K71" s="11" t="e">
        <f>#REF!-E71</f>
        <v>#REF!</v>
      </c>
      <c r="L71" s="11">
        <f t="shared" si="1"/>
        <v>0</v>
      </c>
      <c r="M71" s="11" t="e">
        <f>#REF!-G71</f>
        <v>#REF!</v>
      </c>
      <c r="N71" s="11">
        <f t="shared" si="2"/>
        <v>7000</v>
      </c>
      <c r="O71" s="11">
        <f t="shared" si="3"/>
        <v>0</v>
      </c>
    </row>
    <row r="72" spans="1:15" x14ac:dyDescent="0.2">
      <c r="A72" s="10" t="s">
        <v>30</v>
      </c>
      <c r="B72" s="4" t="s">
        <v>31</v>
      </c>
      <c r="C72" s="5">
        <v>21000</v>
      </c>
      <c r="D72" s="11">
        <v>7000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f t="shared" ref="J72:J135" si="4">D72-E72</f>
        <v>7000</v>
      </c>
      <c r="K72" s="11" t="e">
        <f>#REF!-E72</f>
        <v>#REF!</v>
      </c>
      <c r="L72" s="11">
        <f t="shared" ref="L72:L135" si="5">IF(D72=0,0,(E72/D72)*100)</f>
        <v>0</v>
      </c>
      <c r="M72" s="11" t="e">
        <f>#REF!-G72</f>
        <v>#REF!</v>
      </c>
      <c r="N72" s="11">
        <f t="shared" ref="N72:N135" si="6">D72-G72</f>
        <v>7000</v>
      </c>
      <c r="O72" s="11">
        <f t="shared" ref="O72:O135" si="7">IF(D72=0,0,(G72/D72)*100)</f>
        <v>0</v>
      </c>
    </row>
    <row r="73" spans="1:15" ht="25.5" x14ac:dyDescent="0.2">
      <c r="A73" s="10" t="s">
        <v>50</v>
      </c>
      <c r="B73" s="12" t="s">
        <v>51</v>
      </c>
      <c r="C73" s="5">
        <v>21000</v>
      </c>
      <c r="D73" s="11">
        <v>7000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f t="shared" si="4"/>
        <v>7000</v>
      </c>
      <c r="K73" s="11" t="e">
        <f>#REF!-E73</f>
        <v>#REF!</v>
      </c>
      <c r="L73" s="11">
        <f t="shared" si="5"/>
        <v>0</v>
      </c>
      <c r="M73" s="11" t="e">
        <f>#REF!-G73</f>
        <v>#REF!</v>
      </c>
      <c r="N73" s="11">
        <f t="shared" si="6"/>
        <v>7000</v>
      </c>
      <c r="O73" s="11">
        <f t="shared" si="7"/>
        <v>0</v>
      </c>
    </row>
    <row r="74" spans="1:15" ht="25.5" x14ac:dyDescent="0.2">
      <c r="A74" s="10" t="s">
        <v>52</v>
      </c>
      <c r="B74" s="12" t="s">
        <v>53</v>
      </c>
      <c r="C74" s="5">
        <v>21000</v>
      </c>
      <c r="D74" s="11">
        <v>7000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 t="shared" si="4"/>
        <v>7000</v>
      </c>
      <c r="K74" s="11" t="e">
        <f>#REF!-E74</f>
        <v>#REF!</v>
      </c>
      <c r="L74" s="11">
        <f t="shared" si="5"/>
        <v>0</v>
      </c>
      <c r="M74" s="11" t="e">
        <f>#REF!-G74</f>
        <v>#REF!</v>
      </c>
      <c r="N74" s="11">
        <f t="shared" si="6"/>
        <v>7000</v>
      </c>
      <c r="O74" s="11">
        <f t="shared" si="7"/>
        <v>0</v>
      </c>
    </row>
    <row r="75" spans="1:15" ht="25.5" x14ac:dyDescent="0.2">
      <c r="A75" s="6" t="s">
        <v>79</v>
      </c>
      <c r="B75" s="13" t="s">
        <v>80</v>
      </c>
      <c r="C75" s="8">
        <v>434400</v>
      </c>
      <c r="D75" s="9">
        <v>101090</v>
      </c>
      <c r="E75" s="9">
        <v>69404.41</v>
      </c>
      <c r="F75" s="9">
        <v>0</v>
      </c>
      <c r="G75" s="9">
        <v>69404.41</v>
      </c>
      <c r="H75" s="9">
        <v>0</v>
      </c>
      <c r="I75" s="9">
        <v>0</v>
      </c>
      <c r="J75" s="9">
        <f t="shared" si="4"/>
        <v>31685.589999999997</v>
      </c>
      <c r="K75" s="9" t="e">
        <f>#REF!-E75</f>
        <v>#REF!</v>
      </c>
      <c r="L75" s="9">
        <f t="shared" si="5"/>
        <v>68.656058957364735</v>
      </c>
      <c r="M75" s="9" t="e">
        <f>#REF!-G75</f>
        <v>#REF!</v>
      </c>
      <c r="N75" s="9">
        <f t="shared" si="6"/>
        <v>31685.589999999997</v>
      </c>
      <c r="O75" s="9">
        <f t="shared" si="7"/>
        <v>68.656058957364735</v>
      </c>
    </row>
    <row r="76" spans="1:15" x14ac:dyDescent="0.2">
      <c r="A76" s="10" t="s">
        <v>20</v>
      </c>
      <c r="B76" s="4" t="s">
        <v>21</v>
      </c>
      <c r="C76" s="5">
        <v>434400</v>
      </c>
      <c r="D76" s="11">
        <v>101090</v>
      </c>
      <c r="E76" s="11">
        <v>69404.41</v>
      </c>
      <c r="F76" s="11">
        <v>0</v>
      </c>
      <c r="G76" s="11">
        <v>69404.41</v>
      </c>
      <c r="H76" s="11">
        <v>0</v>
      </c>
      <c r="I76" s="11">
        <v>0</v>
      </c>
      <c r="J76" s="11">
        <f t="shared" si="4"/>
        <v>31685.589999999997</v>
      </c>
      <c r="K76" s="11" t="e">
        <f>#REF!-E76</f>
        <v>#REF!</v>
      </c>
      <c r="L76" s="11">
        <f t="shared" si="5"/>
        <v>68.656058957364735</v>
      </c>
      <c r="M76" s="11" t="e">
        <f>#REF!-G76</f>
        <v>#REF!</v>
      </c>
      <c r="N76" s="11">
        <f t="shared" si="6"/>
        <v>31685.589999999997</v>
      </c>
      <c r="O76" s="11">
        <f t="shared" si="7"/>
        <v>68.656058957364735</v>
      </c>
    </row>
    <row r="77" spans="1:15" x14ac:dyDescent="0.2">
      <c r="A77" s="10" t="s">
        <v>22</v>
      </c>
      <c r="B77" s="4" t="s">
        <v>23</v>
      </c>
      <c r="C77" s="5">
        <v>394430</v>
      </c>
      <c r="D77" s="11">
        <v>93090</v>
      </c>
      <c r="E77" s="11">
        <v>69404.41</v>
      </c>
      <c r="F77" s="11">
        <v>0</v>
      </c>
      <c r="G77" s="11">
        <v>69404.41</v>
      </c>
      <c r="H77" s="11">
        <v>0</v>
      </c>
      <c r="I77" s="11">
        <v>0</v>
      </c>
      <c r="J77" s="11">
        <f t="shared" si="4"/>
        <v>23685.589999999997</v>
      </c>
      <c r="K77" s="11" t="e">
        <f>#REF!-E77</f>
        <v>#REF!</v>
      </c>
      <c r="L77" s="11">
        <f t="shared" si="5"/>
        <v>74.556246643033631</v>
      </c>
      <c r="M77" s="11" t="e">
        <f>#REF!-G77</f>
        <v>#REF!</v>
      </c>
      <c r="N77" s="11">
        <f t="shared" si="6"/>
        <v>23685.589999999997</v>
      </c>
      <c r="O77" s="11">
        <f t="shared" si="7"/>
        <v>74.556246643033631</v>
      </c>
    </row>
    <row r="78" spans="1:15" x14ac:dyDescent="0.2">
      <c r="A78" s="10" t="s">
        <v>24</v>
      </c>
      <c r="B78" s="4" t="s">
        <v>25</v>
      </c>
      <c r="C78" s="5">
        <v>323300</v>
      </c>
      <c r="D78" s="11">
        <v>76300</v>
      </c>
      <c r="E78" s="11">
        <v>56494.61</v>
      </c>
      <c r="F78" s="11">
        <v>0</v>
      </c>
      <c r="G78" s="11">
        <v>56494.61</v>
      </c>
      <c r="H78" s="11">
        <v>0</v>
      </c>
      <c r="I78" s="11">
        <v>0</v>
      </c>
      <c r="J78" s="11">
        <f t="shared" si="4"/>
        <v>19805.39</v>
      </c>
      <c r="K78" s="11" t="e">
        <f>#REF!-E78</f>
        <v>#REF!</v>
      </c>
      <c r="L78" s="11">
        <f t="shared" si="5"/>
        <v>74.042739187418078</v>
      </c>
      <c r="M78" s="11" t="e">
        <f>#REF!-G78</f>
        <v>#REF!</v>
      </c>
      <c r="N78" s="11">
        <f t="shared" si="6"/>
        <v>19805.39</v>
      </c>
      <c r="O78" s="11">
        <f t="shared" si="7"/>
        <v>74.042739187418078</v>
      </c>
    </row>
    <row r="79" spans="1:15" x14ac:dyDescent="0.2">
      <c r="A79" s="10" t="s">
        <v>26</v>
      </c>
      <c r="B79" s="4" t="s">
        <v>27</v>
      </c>
      <c r="C79" s="5">
        <v>323300</v>
      </c>
      <c r="D79" s="11">
        <v>76300</v>
      </c>
      <c r="E79" s="11">
        <v>56494.61</v>
      </c>
      <c r="F79" s="11">
        <v>0</v>
      </c>
      <c r="G79" s="11">
        <v>56494.61</v>
      </c>
      <c r="H79" s="11">
        <v>0</v>
      </c>
      <c r="I79" s="11">
        <v>0</v>
      </c>
      <c r="J79" s="11">
        <f t="shared" si="4"/>
        <v>19805.39</v>
      </c>
      <c r="K79" s="11" t="e">
        <f>#REF!-E79</f>
        <v>#REF!</v>
      </c>
      <c r="L79" s="11">
        <f t="shared" si="5"/>
        <v>74.042739187418078</v>
      </c>
      <c r="M79" s="11" t="e">
        <f>#REF!-G79</f>
        <v>#REF!</v>
      </c>
      <c r="N79" s="11">
        <f t="shared" si="6"/>
        <v>19805.39</v>
      </c>
      <c r="O79" s="11">
        <f t="shared" si="7"/>
        <v>74.042739187418078</v>
      </c>
    </row>
    <row r="80" spans="1:15" x14ac:dyDescent="0.2">
      <c r="A80" s="10" t="s">
        <v>28</v>
      </c>
      <c r="B80" s="4" t="s">
        <v>29</v>
      </c>
      <c r="C80" s="5">
        <v>71130</v>
      </c>
      <c r="D80" s="11">
        <v>16790</v>
      </c>
      <c r="E80" s="11">
        <v>12909.8</v>
      </c>
      <c r="F80" s="11">
        <v>0</v>
      </c>
      <c r="G80" s="11">
        <v>12909.8</v>
      </c>
      <c r="H80" s="11">
        <v>0</v>
      </c>
      <c r="I80" s="11">
        <v>0</v>
      </c>
      <c r="J80" s="11">
        <f t="shared" si="4"/>
        <v>3880.2000000000007</v>
      </c>
      <c r="K80" s="11" t="e">
        <f>#REF!-E80</f>
        <v>#REF!</v>
      </c>
      <c r="L80" s="11">
        <f t="shared" si="5"/>
        <v>76.889815366289454</v>
      </c>
      <c r="M80" s="11" t="e">
        <f>#REF!-G80</f>
        <v>#REF!</v>
      </c>
      <c r="N80" s="11">
        <f t="shared" si="6"/>
        <v>3880.2000000000007</v>
      </c>
      <c r="O80" s="11">
        <f t="shared" si="7"/>
        <v>76.889815366289454</v>
      </c>
    </row>
    <row r="81" spans="1:15" x14ac:dyDescent="0.2">
      <c r="A81" s="10" t="s">
        <v>30</v>
      </c>
      <c r="B81" s="4" t="s">
        <v>31</v>
      </c>
      <c r="C81" s="5">
        <v>39970</v>
      </c>
      <c r="D81" s="11">
        <v>8000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f t="shared" si="4"/>
        <v>8000</v>
      </c>
      <c r="K81" s="11" t="e">
        <f>#REF!-E81</f>
        <v>#REF!</v>
      </c>
      <c r="L81" s="11">
        <f t="shared" si="5"/>
        <v>0</v>
      </c>
      <c r="M81" s="11" t="e">
        <f>#REF!-G81</f>
        <v>#REF!</v>
      </c>
      <c r="N81" s="11">
        <f t="shared" si="6"/>
        <v>8000</v>
      </c>
      <c r="O81" s="11">
        <f t="shared" si="7"/>
        <v>0</v>
      </c>
    </row>
    <row r="82" spans="1:15" ht="25.5" x14ac:dyDescent="0.2">
      <c r="A82" s="10" t="s">
        <v>50</v>
      </c>
      <c r="B82" s="12" t="s">
        <v>51</v>
      </c>
      <c r="C82" s="5">
        <v>39970</v>
      </c>
      <c r="D82" s="11">
        <v>8000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f t="shared" si="4"/>
        <v>8000</v>
      </c>
      <c r="K82" s="11" t="e">
        <f>#REF!-E82</f>
        <v>#REF!</v>
      </c>
      <c r="L82" s="11">
        <f t="shared" si="5"/>
        <v>0</v>
      </c>
      <c r="M82" s="11" t="e">
        <f>#REF!-G82</f>
        <v>#REF!</v>
      </c>
      <c r="N82" s="11">
        <f t="shared" si="6"/>
        <v>8000</v>
      </c>
      <c r="O82" s="11">
        <f t="shared" si="7"/>
        <v>0</v>
      </c>
    </row>
    <row r="83" spans="1:15" ht="25.5" x14ac:dyDescent="0.2">
      <c r="A83" s="10" t="s">
        <v>52</v>
      </c>
      <c r="B83" s="12" t="s">
        <v>53</v>
      </c>
      <c r="C83" s="5">
        <v>39970</v>
      </c>
      <c r="D83" s="11">
        <v>8000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f t="shared" si="4"/>
        <v>8000</v>
      </c>
      <c r="K83" s="11" t="e">
        <f>#REF!-E83</f>
        <v>#REF!</v>
      </c>
      <c r="L83" s="11">
        <f t="shared" si="5"/>
        <v>0</v>
      </c>
      <c r="M83" s="11" t="e">
        <f>#REF!-G83</f>
        <v>#REF!</v>
      </c>
      <c r="N83" s="11">
        <f t="shared" si="6"/>
        <v>8000</v>
      </c>
      <c r="O83" s="11">
        <f t="shared" si="7"/>
        <v>0</v>
      </c>
    </row>
    <row r="84" spans="1:15" ht="25.5" x14ac:dyDescent="0.2">
      <c r="A84" s="6" t="s">
        <v>81</v>
      </c>
      <c r="B84" s="13" t="s">
        <v>82</v>
      </c>
      <c r="C84" s="8">
        <v>32000</v>
      </c>
      <c r="D84" s="9">
        <v>18000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 t="shared" si="4"/>
        <v>18000</v>
      </c>
      <c r="K84" s="9" t="e">
        <f>#REF!-E84</f>
        <v>#REF!</v>
      </c>
      <c r="L84" s="9">
        <f t="shared" si="5"/>
        <v>0</v>
      </c>
      <c r="M84" s="9" t="e">
        <f>#REF!-G84</f>
        <v>#REF!</v>
      </c>
      <c r="N84" s="9">
        <f t="shared" si="6"/>
        <v>18000</v>
      </c>
      <c r="O84" s="9">
        <f t="shared" si="7"/>
        <v>0</v>
      </c>
    </row>
    <row r="85" spans="1:15" x14ac:dyDescent="0.2">
      <c r="A85" s="10" t="s">
        <v>20</v>
      </c>
      <c r="B85" s="4" t="s">
        <v>21</v>
      </c>
      <c r="C85" s="5">
        <v>32000</v>
      </c>
      <c r="D85" s="11">
        <v>18000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f t="shared" si="4"/>
        <v>18000</v>
      </c>
      <c r="K85" s="11" t="e">
        <f>#REF!-E85</f>
        <v>#REF!</v>
      </c>
      <c r="L85" s="11">
        <f t="shared" si="5"/>
        <v>0</v>
      </c>
      <c r="M85" s="11" t="e">
        <f>#REF!-G85</f>
        <v>#REF!</v>
      </c>
      <c r="N85" s="11">
        <f t="shared" si="6"/>
        <v>18000</v>
      </c>
      <c r="O85" s="11">
        <f t="shared" si="7"/>
        <v>0</v>
      </c>
    </row>
    <row r="86" spans="1:15" x14ac:dyDescent="0.2">
      <c r="A86" s="10" t="s">
        <v>30</v>
      </c>
      <c r="B86" s="4" t="s">
        <v>31</v>
      </c>
      <c r="C86" s="5">
        <v>32000</v>
      </c>
      <c r="D86" s="11">
        <v>18000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f t="shared" si="4"/>
        <v>18000</v>
      </c>
      <c r="K86" s="11" t="e">
        <f>#REF!-E86</f>
        <v>#REF!</v>
      </c>
      <c r="L86" s="11">
        <f t="shared" si="5"/>
        <v>0</v>
      </c>
      <c r="M86" s="11" t="e">
        <f>#REF!-G86</f>
        <v>#REF!</v>
      </c>
      <c r="N86" s="11">
        <f t="shared" si="6"/>
        <v>18000</v>
      </c>
      <c r="O86" s="11">
        <f t="shared" si="7"/>
        <v>0</v>
      </c>
    </row>
    <row r="87" spans="1:15" ht="25.5" x14ac:dyDescent="0.2">
      <c r="A87" s="10" t="s">
        <v>50</v>
      </c>
      <c r="B87" s="12" t="s">
        <v>51</v>
      </c>
      <c r="C87" s="5">
        <v>32000</v>
      </c>
      <c r="D87" s="11">
        <v>18000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f t="shared" si="4"/>
        <v>18000</v>
      </c>
      <c r="K87" s="11" t="e">
        <f>#REF!-E87</f>
        <v>#REF!</v>
      </c>
      <c r="L87" s="11">
        <f t="shared" si="5"/>
        <v>0</v>
      </c>
      <c r="M87" s="11" t="e">
        <f>#REF!-G87</f>
        <v>#REF!</v>
      </c>
      <c r="N87" s="11">
        <f t="shared" si="6"/>
        <v>18000</v>
      </c>
      <c r="O87" s="11">
        <f t="shared" si="7"/>
        <v>0</v>
      </c>
    </row>
    <row r="88" spans="1:15" ht="25.5" x14ac:dyDescent="0.2">
      <c r="A88" s="10" t="s">
        <v>52</v>
      </c>
      <c r="B88" s="12" t="s">
        <v>53</v>
      </c>
      <c r="C88" s="5">
        <v>32000</v>
      </c>
      <c r="D88" s="11">
        <v>18000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f t="shared" si="4"/>
        <v>18000</v>
      </c>
      <c r="K88" s="11" t="e">
        <f>#REF!-E88</f>
        <v>#REF!</v>
      </c>
      <c r="L88" s="11">
        <f t="shared" si="5"/>
        <v>0</v>
      </c>
      <c r="M88" s="11" t="e">
        <f>#REF!-G88</f>
        <v>#REF!</v>
      </c>
      <c r="N88" s="11">
        <f t="shared" si="6"/>
        <v>18000</v>
      </c>
      <c r="O88" s="11">
        <f t="shared" si="7"/>
        <v>0</v>
      </c>
    </row>
    <row r="89" spans="1:15" x14ac:dyDescent="0.2">
      <c r="A89" s="6" t="s">
        <v>83</v>
      </c>
      <c r="B89" s="7" t="s">
        <v>84</v>
      </c>
      <c r="C89" s="8">
        <v>1292700</v>
      </c>
      <c r="D89" s="9">
        <v>600000</v>
      </c>
      <c r="E89" s="9">
        <v>482020</v>
      </c>
      <c r="F89" s="9">
        <v>0</v>
      </c>
      <c r="G89" s="9">
        <v>482020</v>
      </c>
      <c r="H89" s="9">
        <v>0</v>
      </c>
      <c r="I89" s="9">
        <v>0</v>
      </c>
      <c r="J89" s="9">
        <f t="shared" si="4"/>
        <v>117980</v>
      </c>
      <c r="K89" s="9" t="e">
        <f>#REF!-E89</f>
        <v>#REF!</v>
      </c>
      <c r="L89" s="9">
        <f t="shared" si="5"/>
        <v>80.336666666666673</v>
      </c>
      <c r="M89" s="9" t="e">
        <f>#REF!-G89</f>
        <v>#REF!</v>
      </c>
      <c r="N89" s="9">
        <f t="shared" si="6"/>
        <v>117980</v>
      </c>
      <c r="O89" s="9">
        <f t="shared" si="7"/>
        <v>80.336666666666673</v>
      </c>
    </row>
    <row r="90" spans="1:15" x14ac:dyDescent="0.2">
      <c r="A90" s="10" t="s">
        <v>20</v>
      </c>
      <c r="B90" s="4" t="s">
        <v>21</v>
      </c>
      <c r="C90" s="5">
        <v>1292700</v>
      </c>
      <c r="D90" s="11">
        <v>600000</v>
      </c>
      <c r="E90" s="11">
        <v>482020</v>
      </c>
      <c r="F90" s="11">
        <v>0</v>
      </c>
      <c r="G90" s="11">
        <v>482020</v>
      </c>
      <c r="H90" s="11">
        <v>0</v>
      </c>
      <c r="I90" s="11">
        <v>0</v>
      </c>
      <c r="J90" s="11">
        <f t="shared" si="4"/>
        <v>117980</v>
      </c>
      <c r="K90" s="11" t="e">
        <f>#REF!-E90</f>
        <v>#REF!</v>
      </c>
      <c r="L90" s="11">
        <f t="shared" si="5"/>
        <v>80.336666666666673</v>
      </c>
      <c r="M90" s="11" t="e">
        <f>#REF!-G90</f>
        <v>#REF!</v>
      </c>
      <c r="N90" s="11">
        <f t="shared" si="6"/>
        <v>117980</v>
      </c>
      <c r="O90" s="11">
        <f t="shared" si="7"/>
        <v>80.336666666666673</v>
      </c>
    </row>
    <row r="91" spans="1:15" x14ac:dyDescent="0.2">
      <c r="A91" s="10" t="s">
        <v>30</v>
      </c>
      <c r="B91" s="4" t="s">
        <v>31</v>
      </c>
      <c r="C91" s="5">
        <v>954800</v>
      </c>
      <c r="D91" s="11">
        <v>600000</v>
      </c>
      <c r="E91" s="11">
        <v>482020</v>
      </c>
      <c r="F91" s="11">
        <v>0</v>
      </c>
      <c r="G91" s="11">
        <v>482020</v>
      </c>
      <c r="H91" s="11">
        <v>0</v>
      </c>
      <c r="I91" s="11">
        <v>0</v>
      </c>
      <c r="J91" s="11">
        <f t="shared" si="4"/>
        <v>117980</v>
      </c>
      <c r="K91" s="11" t="e">
        <f>#REF!-E91</f>
        <v>#REF!</v>
      </c>
      <c r="L91" s="11">
        <f t="shared" si="5"/>
        <v>80.336666666666673</v>
      </c>
      <c r="M91" s="11" t="e">
        <f>#REF!-G91</f>
        <v>#REF!</v>
      </c>
      <c r="N91" s="11">
        <f t="shared" si="6"/>
        <v>117980</v>
      </c>
      <c r="O91" s="11">
        <f t="shared" si="7"/>
        <v>80.336666666666673</v>
      </c>
    </row>
    <row r="92" spans="1:15" ht="25.5" x14ac:dyDescent="0.2">
      <c r="A92" s="10" t="s">
        <v>50</v>
      </c>
      <c r="B92" s="12" t="s">
        <v>51</v>
      </c>
      <c r="C92" s="5">
        <v>954800</v>
      </c>
      <c r="D92" s="11">
        <v>600000</v>
      </c>
      <c r="E92" s="11">
        <v>482020</v>
      </c>
      <c r="F92" s="11">
        <v>0</v>
      </c>
      <c r="G92" s="11">
        <v>482020</v>
      </c>
      <c r="H92" s="11">
        <v>0</v>
      </c>
      <c r="I92" s="11">
        <v>0</v>
      </c>
      <c r="J92" s="11">
        <f t="shared" si="4"/>
        <v>117980</v>
      </c>
      <c r="K92" s="11" t="e">
        <f>#REF!-E92</f>
        <v>#REF!</v>
      </c>
      <c r="L92" s="11">
        <f t="shared" si="5"/>
        <v>80.336666666666673</v>
      </c>
      <c r="M92" s="11" t="e">
        <f>#REF!-G92</f>
        <v>#REF!</v>
      </c>
      <c r="N92" s="11">
        <f t="shared" si="6"/>
        <v>117980</v>
      </c>
      <c r="O92" s="11">
        <f t="shared" si="7"/>
        <v>80.336666666666673</v>
      </c>
    </row>
    <row r="93" spans="1:15" ht="25.5" x14ac:dyDescent="0.2">
      <c r="A93" s="10" t="s">
        <v>52</v>
      </c>
      <c r="B93" s="12" t="s">
        <v>53</v>
      </c>
      <c r="C93" s="5">
        <v>954800</v>
      </c>
      <c r="D93" s="11">
        <v>600000</v>
      </c>
      <c r="E93" s="11">
        <v>482020</v>
      </c>
      <c r="F93" s="11">
        <v>0</v>
      </c>
      <c r="G93" s="11">
        <v>482020</v>
      </c>
      <c r="H93" s="11">
        <v>0</v>
      </c>
      <c r="I93" s="11">
        <v>0</v>
      </c>
      <c r="J93" s="11">
        <f t="shared" si="4"/>
        <v>117980</v>
      </c>
      <c r="K93" s="11" t="e">
        <f>#REF!-E93</f>
        <v>#REF!</v>
      </c>
      <c r="L93" s="11">
        <f t="shared" si="5"/>
        <v>80.336666666666673</v>
      </c>
      <c r="M93" s="11" t="e">
        <f>#REF!-G93</f>
        <v>#REF!</v>
      </c>
      <c r="N93" s="11">
        <f t="shared" si="6"/>
        <v>117980</v>
      </c>
      <c r="O93" s="11">
        <f t="shared" si="7"/>
        <v>80.336666666666673</v>
      </c>
    </row>
    <row r="94" spans="1:15" x14ac:dyDescent="0.2">
      <c r="A94" s="10" t="s">
        <v>60</v>
      </c>
      <c r="B94" s="4" t="s">
        <v>61</v>
      </c>
      <c r="C94" s="5">
        <v>337900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si="4"/>
        <v>0</v>
      </c>
      <c r="K94" s="11" t="e">
        <f>#REF!-E94</f>
        <v>#REF!</v>
      </c>
      <c r="L94" s="11">
        <f t="shared" si="5"/>
        <v>0</v>
      </c>
      <c r="M94" s="11" t="e">
        <f>#REF!-G94</f>
        <v>#REF!</v>
      </c>
      <c r="N94" s="11">
        <f t="shared" si="6"/>
        <v>0</v>
      </c>
      <c r="O94" s="11">
        <f t="shared" si="7"/>
        <v>0</v>
      </c>
    </row>
    <row r="95" spans="1:15" x14ac:dyDescent="0.2">
      <c r="A95" s="10" t="s">
        <v>62</v>
      </c>
      <c r="B95" s="4" t="s">
        <v>63</v>
      </c>
      <c r="C95" s="5">
        <v>337900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f t="shared" si="4"/>
        <v>0</v>
      </c>
      <c r="K95" s="11" t="e">
        <f>#REF!-E95</f>
        <v>#REF!</v>
      </c>
      <c r="L95" s="11">
        <f t="shared" si="5"/>
        <v>0</v>
      </c>
      <c r="M95" s="11" t="e">
        <f>#REF!-G95</f>
        <v>#REF!</v>
      </c>
      <c r="N95" s="11">
        <f t="shared" si="6"/>
        <v>0</v>
      </c>
      <c r="O95" s="11">
        <f t="shared" si="7"/>
        <v>0</v>
      </c>
    </row>
    <row r="96" spans="1:15" ht="51" x14ac:dyDescent="0.2">
      <c r="A96" s="6" t="s">
        <v>85</v>
      </c>
      <c r="B96" s="13" t="s">
        <v>86</v>
      </c>
      <c r="C96" s="8">
        <v>2805700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4"/>
        <v>0</v>
      </c>
      <c r="K96" s="9" t="e">
        <f>#REF!-E96</f>
        <v>#REF!</v>
      </c>
      <c r="L96" s="9">
        <f t="shared" si="5"/>
        <v>0</v>
      </c>
      <c r="M96" s="9" t="e">
        <f>#REF!-G96</f>
        <v>#REF!</v>
      </c>
      <c r="N96" s="9">
        <f t="shared" si="6"/>
        <v>0</v>
      </c>
      <c r="O96" s="9">
        <f t="shared" si="7"/>
        <v>0</v>
      </c>
    </row>
    <row r="97" spans="1:15" x14ac:dyDescent="0.2">
      <c r="A97" s="10" t="s">
        <v>20</v>
      </c>
      <c r="B97" s="4" t="s">
        <v>21</v>
      </c>
      <c r="C97" s="5">
        <v>2805700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f t="shared" si="4"/>
        <v>0</v>
      </c>
      <c r="K97" s="11" t="e">
        <f>#REF!-E97</f>
        <v>#REF!</v>
      </c>
      <c r="L97" s="11">
        <f t="shared" si="5"/>
        <v>0</v>
      </c>
      <c r="M97" s="11" t="e">
        <f>#REF!-G97</f>
        <v>#REF!</v>
      </c>
      <c r="N97" s="11">
        <f t="shared" si="6"/>
        <v>0</v>
      </c>
      <c r="O97" s="11">
        <f t="shared" si="7"/>
        <v>0</v>
      </c>
    </row>
    <row r="98" spans="1:15" x14ac:dyDescent="0.2">
      <c r="A98" s="10" t="s">
        <v>30</v>
      </c>
      <c r="B98" s="4" t="s">
        <v>31</v>
      </c>
      <c r="C98" s="5">
        <v>2805700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4"/>
        <v>0</v>
      </c>
      <c r="K98" s="11" t="e">
        <f>#REF!-E98</f>
        <v>#REF!</v>
      </c>
      <c r="L98" s="11">
        <f t="shared" si="5"/>
        <v>0</v>
      </c>
      <c r="M98" s="11" t="e">
        <f>#REF!-G98</f>
        <v>#REF!</v>
      </c>
      <c r="N98" s="11">
        <f t="shared" si="6"/>
        <v>0</v>
      </c>
      <c r="O98" s="11">
        <f t="shared" si="7"/>
        <v>0</v>
      </c>
    </row>
    <row r="99" spans="1:15" ht="25.5" x14ac:dyDescent="0.2">
      <c r="A99" s="10" t="s">
        <v>50</v>
      </c>
      <c r="B99" s="12" t="s">
        <v>51</v>
      </c>
      <c r="C99" s="5">
        <v>2805700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f t="shared" si="4"/>
        <v>0</v>
      </c>
      <c r="K99" s="11" t="e">
        <f>#REF!-E99</f>
        <v>#REF!</v>
      </c>
      <c r="L99" s="11">
        <f t="shared" si="5"/>
        <v>0</v>
      </c>
      <c r="M99" s="11" t="e">
        <f>#REF!-G99</f>
        <v>#REF!</v>
      </c>
      <c r="N99" s="11">
        <f t="shared" si="6"/>
        <v>0</v>
      </c>
      <c r="O99" s="11">
        <f t="shared" si="7"/>
        <v>0</v>
      </c>
    </row>
    <row r="100" spans="1:15" ht="25.5" x14ac:dyDescent="0.2">
      <c r="A100" s="10" t="s">
        <v>52</v>
      </c>
      <c r="B100" s="12" t="s">
        <v>53</v>
      </c>
      <c r="C100" s="5">
        <v>2805700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f t="shared" si="4"/>
        <v>0</v>
      </c>
      <c r="K100" s="11" t="e">
        <f>#REF!-E100</f>
        <v>#REF!</v>
      </c>
      <c r="L100" s="11">
        <f t="shared" si="5"/>
        <v>0</v>
      </c>
      <c r="M100" s="11" t="e">
        <f>#REF!-G100</f>
        <v>#REF!</v>
      </c>
      <c r="N100" s="11">
        <f t="shared" si="6"/>
        <v>0</v>
      </c>
      <c r="O100" s="11">
        <f t="shared" si="7"/>
        <v>0</v>
      </c>
    </row>
    <row r="101" spans="1:15" x14ac:dyDescent="0.2">
      <c r="A101" s="6" t="s">
        <v>87</v>
      </c>
      <c r="B101" s="7" t="s">
        <v>88</v>
      </c>
      <c r="C101" s="8">
        <v>770200</v>
      </c>
      <c r="D101" s="9">
        <v>265000</v>
      </c>
      <c r="E101" s="9">
        <v>38567</v>
      </c>
      <c r="F101" s="9">
        <v>0</v>
      </c>
      <c r="G101" s="9">
        <v>38567</v>
      </c>
      <c r="H101" s="9">
        <v>0</v>
      </c>
      <c r="I101" s="9">
        <v>0</v>
      </c>
      <c r="J101" s="9">
        <f t="shared" si="4"/>
        <v>226433</v>
      </c>
      <c r="K101" s="9" t="e">
        <f>#REF!-E101</f>
        <v>#REF!</v>
      </c>
      <c r="L101" s="9">
        <f t="shared" si="5"/>
        <v>14.553584905660378</v>
      </c>
      <c r="M101" s="9" t="e">
        <f>#REF!-G101</f>
        <v>#REF!</v>
      </c>
      <c r="N101" s="9">
        <f t="shared" si="6"/>
        <v>226433</v>
      </c>
      <c r="O101" s="9">
        <f t="shared" si="7"/>
        <v>14.553584905660378</v>
      </c>
    </row>
    <row r="102" spans="1:15" x14ac:dyDescent="0.2">
      <c r="A102" s="10" t="s">
        <v>20</v>
      </c>
      <c r="B102" s="4" t="s">
        <v>21</v>
      </c>
      <c r="C102" s="5">
        <v>770200</v>
      </c>
      <c r="D102" s="11">
        <v>265000</v>
      </c>
      <c r="E102" s="11">
        <v>38567</v>
      </c>
      <c r="F102" s="11">
        <v>0</v>
      </c>
      <c r="G102" s="11">
        <v>38567</v>
      </c>
      <c r="H102" s="11">
        <v>0</v>
      </c>
      <c r="I102" s="11">
        <v>0</v>
      </c>
      <c r="J102" s="11">
        <f t="shared" si="4"/>
        <v>226433</v>
      </c>
      <c r="K102" s="11" t="e">
        <f>#REF!-E102</f>
        <v>#REF!</v>
      </c>
      <c r="L102" s="11">
        <f t="shared" si="5"/>
        <v>14.553584905660378</v>
      </c>
      <c r="M102" s="11" t="e">
        <f>#REF!-G102</f>
        <v>#REF!</v>
      </c>
      <c r="N102" s="11">
        <f t="shared" si="6"/>
        <v>226433</v>
      </c>
      <c r="O102" s="11">
        <f t="shared" si="7"/>
        <v>14.553584905660378</v>
      </c>
    </row>
    <row r="103" spans="1:15" x14ac:dyDescent="0.2">
      <c r="A103" s="10" t="s">
        <v>30</v>
      </c>
      <c r="B103" s="4" t="s">
        <v>31</v>
      </c>
      <c r="C103" s="5">
        <v>485200</v>
      </c>
      <c r="D103" s="11">
        <v>115000</v>
      </c>
      <c r="E103" s="11">
        <v>38567</v>
      </c>
      <c r="F103" s="11">
        <v>0</v>
      </c>
      <c r="G103" s="11">
        <v>38567</v>
      </c>
      <c r="H103" s="11">
        <v>0</v>
      </c>
      <c r="I103" s="11">
        <v>0</v>
      </c>
      <c r="J103" s="11">
        <f t="shared" si="4"/>
        <v>76433</v>
      </c>
      <c r="K103" s="11" t="e">
        <f>#REF!-E103</f>
        <v>#REF!</v>
      </c>
      <c r="L103" s="11">
        <f t="shared" si="5"/>
        <v>33.536521739130436</v>
      </c>
      <c r="M103" s="11" t="e">
        <f>#REF!-G103</f>
        <v>#REF!</v>
      </c>
      <c r="N103" s="11">
        <f t="shared" si="6"/>
        <v>76433</v>
      </c>
      <c r="O103" s="11">
        <f t="shared" si="7"/>
        <v>33.536521739130436</v>
      </c>
    </row>
    <row r="104" spans="1:15" ht="25.5" x14ac:dyDescent="0.2">
      <c r="A104" s="10" t="s">
        <v>50</v>
      </c>
      <c r="B104" s="12" t="s">
        <v>51</v>
      </c>
      <c r="C104" s="5">
        <v>485200</v>
      </c>
      <c r="D104" s="11">
        <v>115000</v>
      </c>
      <c r="E104" s="11">
        <v>38567</v>
      </c>
      <c r="F104" s="11">
        <v>0</v>
      </c>
      <c r="G104" s="11">
        <v>38567</v>
      </c>
      <c r="H104" s="11">
        <v>0</v>
      </c>
      <c r="I104" s="11">
        <v>0</v>
      </c>
      <c r="J104" s="11">
        <f t="shared" si="4"/>
        <v>76433</v>
      </c>
      <c r="K104" s="11" t="e">
        <f>#REF!-E104</f>
        <v>#REF!</v>
      </c>
      <c r="L104" s="11">
        <f t="shared" si="5"/>
        <v>33.536521739130436</v>
      </c>
      <c r="M104" s="11" t="e">
        <f>#REF!-G104</f>
        <v>#REF!</v>
      </c>
      <c r="N104" s="11">
        <f t="shared" si="6"/>
        <v>76433</v>
      </c>
      <c r="O104" s="11">
        <f t="shared" si="7"/>
        <v>33.536521739130436</v>
      </c>
    </row>
    <row r="105" spans="1:15" ht="25.5" x14ac:dyDescent="0.2">
      <c r="A105" s="10" t="s">
        <v>52</v>
      </c>
      <c r="B105" s="12" t="s">
        <v>53</v>
      </c>
      <c r="C105" s="5">
        <v>485200</v>
      </c>
      <c r="D105" s="11">
        <v>115000</v>
      </c>
      <c r="E105" s="11">
        <v>38567</v>
      </c>
      <c r="F105" s="11">
        <v>0</v>
      </c>
      <c r="G105" s="11">
        <v>38567</v>
      </c>
      <c r="H105" s="11">
        <v>0</v>
      </c>
      <c r="I105" s="11">
        <v>0</v>
      </c>
      <c r="J105" s="11">
        <f t="shared" si="4"/>
        <v>76433</v>
      </c>
      <c r="K105" s="11" t="e">
        <f>#REF!-E105</f>
        <v>#REF!</v>
      </c>
      <c r="L105" s="11">
        <f t="shared" si="5"/>
        <v>33.536521739130436</v>
      </c>
      <c r="M105" s="11" t="e">
        <f>#REF!-G105</f>
        <v>#REF!</v>
      </c>
      <c r="N105" s="11">
        <f t="shared" si="6"/>
        <v>76433</v>
      </c>
      <c r="O105" s="11">
        <f t="shared" si="7"/>
        <v>33.536521739130436</v>
      </c>
    </row>
    <row r="106" spans="1:15" x14ac:dyDescent="0.2">
      <c r="A106" s="10" t="s">
        <v>60</v>
      </c>
      <c r="B106" s="4" t="s">
        <v>61</v>
      </c>
      <c r="C106" s="5">
        <v>285000</v>
      </c>
      <c r="D106" s="11">
        <v>150000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f t="shared" si="4"/>
        <v>150000</v>
      </c>
      <c r="K106" s="11" t="e">
        <f>#REF!-E106</f>
        <v>#REF!</v>
      </c>
      <c r="L106" s="11">
        <f t="shared" si="5"/>
        <v>0</v>
      </c>
      <c r="M106" s="11" t="e">
        <f>#REF!-G106</f>
        <v>#REF!</v>
      </c>
      <c r="N106" s="11">
        <f t="shared" si="6"/>
        <v>150000</v>
      </c>
      <c r="O106" s="11">
        <f t="shared" si="7"/>
        <v>0</v>
      </c>
    </row>
    <row r="107" spans="1:15" x14ac:dyDescent="0.2">
      <c r="A107" s="10" t="s">
        <v>62</v>
      </c>
      <c r="B107" s="4" t="s">
        <v>63</v>
      </c>
      <c r="C107" s="5">
        <v>285000</v>
      </c>
      <c r="D107" s="11">
        <v>150000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f t="shared" si="4"/>
        <v>150000</v>
      </c>
      <c r="K107" s="11" t="e">
        <f>#REF!-E107</f>
        <v>#REF!</v>
      </c>
      <c r="L107" s="11">
        <f t="shared" si="5"/>
        <v>0</v>
      </c>
      <c r="M107" s="11" t="e">
        <f>#REF!-G107</f>
        <v>#REF!</v>
      </c>
      <c r="N107" s="11">
        <f t="shared" si="6"/>
        <v>150000</v>
      </c>
      <c r="O107" s="11">
        <f t="shared" si="7"/>
        <v>0</v>
      </c>
    </row>
    <row r="108" spans="1:15" x14ac:dyDescent="0.2">
      <c r="A108" s="6" t="s">
        <v>89</v>
      </c>
      <c r="B108" s="7" t="s">
        <v>90</v>
      </c>
      <c r="C108" s="8">
        <v>23220400</v>
      </c>
      <c r="D108" s="9">
        <v>8714024</v>
      </c>
      <c r="E108" s="9">
        <v>6790438.7400000002</v>
      </c>
      <c r="F108" s="9">
        <v>0</v>
      </c>
      <c r="G108" s="9">
        <v>6622081.9400000004</v>
      </c>
      <c r="H108" s="9">
        <v>168356.8</v>
      </c>
      <c r="I108" s="9">
        <v>239369.55</v>
      </c>
      <c r="J108" s="9">
        <f t="shared" si="4"/>
        <v>1923585.2599999998</v>
      </c>
      <c r="K108" s="9" t="e">
        <f>#REF!-E108</f>
        <v>#REF!</v>
      </c>
      <c r="L108" s="9">
        <f t="shared" si="5"/>
        <v>77.925407825362896</v>
      </c>
      <c r="M108" s="9" t="e">
        <f>#REF!-G108</f>
        <v>#REF!</v>
      </c>
      <c r="N108" s="9">
        <f t="shared" si="6"/>
        <v>2091942.0599999996</v>
      </c>
      <c r="O108" s="9">
        <f t="shared" si="7"/>
        <v>75.993386522690315</v>
      </c>
    </row>
    <row r="109" spans="1:15" x14ac:dyDescent="0.2">
      <c r="A109" s="10" t="s">
        <v>20</v>
      </c>
      <c r="B109" s="4" t="s">
        <v>21</v>
      </c>
      <c r="C109" s="5">
        <v>23220400</v>
      </c>
      <c r="D109" s="11">
        <v>8714024</v>
      </c>
      <c r="E109" s="11">
        <v>6790438.7400000002</v>
      </c>
      <c r="F109" s="11">
        <v>0</v>
      </c>
      <c r="G109" s="11">
        <v>6622081.9400000004</v>
      </c>
      <c r="H109" s="11">
        <v>168356.8</v>
      </c>
      <c r="I109" s="11">
        <v>239369.55</v>
      </c>
      <c r="J109" s="11">
        <f t="shared" si="4"/>
        <v>1923585.2599999998</v>
      </c>
      <c r="K109" s="11" t="e">
        <f>#REF!-E109</f>
        <v>#REF!</v>
      </c>
      <c r="L109" s="11">
        <f t="shared" si="5"/>
        <v>77.925407825362896</v>
      </c>
      <c r="M109" s="11" t="e">
        <f>#REF!-G109</f>
        <v>#REF!</v>
      </c>
      <c r="N109" s="11">
        <f t="shared" si="6"/>
        <v>2091942.0599999996</v>
      </c>
      <c r="O109" s="11">
        <f t="shared" si="7"/>
        <v>75.993386522690315</v>
      </c>
    </row>
    <row r="110" spans="1:15" x14ac:dyDescent="0.2">
      <c r="A110" s="10" t="s">
        <v>30</v>
      </c>
      <c r="B110" s="4" t="s">
        <v>31</v>
      </c>
      <c r="C110" s="5">
        <v>12562100</v>
      </c>
      <c r="D110" s="11">
        <v>4537000</v>
      </c>
      <c r="E110" s="11">
        <v>3607854.55</v>
      </c>
      <c r="F110" s="11">
        <v>0</v>
      </c>
      <c r="G110" s="11">
        <v>3468473.0300000003</v>
      </c>
      <c r="H110" s="11">
        <v>139381.51999999999</v>
      </c>
      <c r="I110" s="11">
        <v>191922.78</v>
      </c>
      <c r="J110" s="11">
        <f t="shared" si="4"/>
        <v>929145.45000000019</v>
      </c>
      <c r="K110" s="11" t="e">
        <f>#REF!-E110</f>
        <v>#REF!</v>
      </c>
      <c r="L110" s="11">
        <f t="shared" si="5"/>
        <v>79.520708618029531</v>
      </c>
      <c r="M110" s="11" t="e">
        <f>#REF!-G110</f>
        <v>#REF!</v>
      </c>
      <c r="N110" s="11">
        <f t="shared" si="6"/>
        <v>1068526.9699999997</v>
      </c>
      <c r="O110" s="11">
        <f t="shared" si="7"/>
        <v>76.448601057967821</v>
      </c>
    </row>
    <row r="111" spans="1:15" x14ac:dyDescent="0.2">
      <c r="A111" s="10" t="s">
        <v>32</v>
      </c>
      <c r="B111" s="4" t="s">
        <v>33</v>
      </c>
      <c r="C111" s="5">
        <v>497000</v>
      </c>
      <c r="D111" s="11">
        <v>120000</v>
      </c>
      <c r="E111" s="11">
        <v>99450</v>
      </c>
      <c r="F111" s="11">
        <v>0</v>
      </c>
      <c r="G111" s="11">
        <v>98750</v>
      </c>
      <c r="H111" s="11">
        <v>700</v>
      </c>
      <c r="I111" s="11">
        <v>0</v>
      </c>
      <c r="J111" s="11">
        <f t="shared" si="4"/>
        <v>20550</v>
      </c>
      <c r="K111" s="11" t="e">
        <f>#REF!-E111</f>
        <v>#REF!</v>
      </c>
      <c r="L111" s="11">
        <f t="shared" si="5"/>
        <v>82.875</v>
      </c>
      <c r="M111" s="11" t="e">
        <f>#REF!-G111</f>
        <v>#REF!</v>
      </c>
      <c r="N111" s="11">
        <f t="shared" si="6"/>
        <v>21250</v>
      </c>
      <c r="O111" s="11">
        <f t="shared" si="7"/>
        <v>82.291666666666657</v>
      </c>
    </row>
    <row r="112" spans="1:15" x14ac:dyDescent="0.2">
      <c r="A112" s="10" t="s">
        <v>34</v>
      </c>
      <c r="B112" s="4" t="s">
        <v>35</v>
      </c>
      <c r="C112" s="5">
        <v>6188000</v>
      </c>
      <c r="D112" s="11">
        <v>2167000</v>
      </c>
      <c r="E112" s="11">
        <v>1886853</v>
      </c>
      <c r="F112" s="11">
        <v>0</v>
      </c>
      <c r="G112" s="11">
        <v>1810737.6</v>
      </c>
      <c r="H112" s="11">
        <v>76115.399999999994</v>
      </c>
      <c r="I112" s="11">
        <v>136409.04</v>
      </c>
      <c r="J112" s="11">
        <f t="shared" si="4"/>
        <v>280147</v>
      </c>
      <c r="K112" s="11" t="e">
        <f>#REF!-E112</f>
        <v>#REF!</v>
      </c>
      <c r="L112" s="11">
        <f t="shared" si="5"/>
        <v>87.072127365020762</v>
      </c>
      <c r="M112" s="11" t="e">
        <f>#REF!-G112</f>
        <v>#REF!</v>
      </c>
      <c r="N112" s="11">
        <f t="shared" si="6"/>
        <v>356262.39999999991</v>
      </c>
      <c r="O112" s="11">
        <f t="shared" si="7"/>
        <v>83.559649284725438</v>
      </c>
    </row>
    <row r="113" spans="1:15" x14ac:dyDescent="0.2">
      <c r="A113" s="10" t="s">
        <v>38</v>
      </c>
      <c r="B113" s="4" t="s">
        <v>39</v>
      </c>
      <c r="C113" s="5">
        <v>5877100</v>
      </c>
      <c r="D113" s="11">
        <v>2250000</v>
      </c>
      <c r="E113" s="11">
        <v>1621551.55</v>
      </c>
      <c r="F113" s="11">
        <v>0</v>
      </c>
      <c r="G113" s="11">
        <v>1558985.43</v>
      </c>
      <c r="H113" s="11">
        <v>62566.12</v>
      </c>
      <c r="I113" s="11">
        <v>55513.74</v>
      </c>
      <c r="J113" s="11">
        <f t="shared" si="4"/>
        <v>628448.44999999995</v>
      </c>
      <c r="K113" s="11" t="e">
        <f>#REF!-E113</f>
        <v>#REF!</v>
      </c>
      <c r="L113" s="11">
        <f t="shared" si="5"/>
        <v>72.068957777777769</v>
      </c>
      <c r="M113" s="11" t="e">
        <f>#REF!-G113</f>
        <v>#REF!</v>
      </c>
      <c r="N113" s="11">
        <f t="shared" si="6"/>
        <v>691014.57000000007</v>
      </c>
      <c r="O113" s="11">
        <f t="shared" si="7"/>
        <v>69.288241333333332</v>
      </c>
    </row>
    <row r="114" spans="1:15" x14ac:dyDescent="0.2">
      <c r="A114" s="10" t="s">
        <v>44</v>
      </c>
      <c r="B114" s="4" t="s">
        <v>45</v>
      </c>
      <c r="C114" s="5">
        <v>5877100</v>
      </c>
      <c r="D114" s="11">
        <v>1900000</v>
      </c>
      <c r="E114" s="11">
        <v>1621551.55</v>
      </c>
      <c r="F114" s="11">
        <v>0</v>
      </c>
      <c r="G114" s="11">
        <v>1558985.43</v>
      </c>
      <c r="H114" s="11">
        <v>62566.12</v>
      </c>
      <c r="I114" s="11">
        <v>55513.74</v>
      </c>
      <c r="J114" s="11">
        <f t="shared" si="4"/>
        <v>278448.44999999995</v>
      </c>
      <c r="K114" s="11" t="e">
        <f>#REF!-E114</f>
        <v>#REF!</v>
      </c>
      <c r="L114" s="11">
        <f t="shared" si="5"/>
        <v>85.344818421052636</v>
      </c>
      <c r="M114" s="11" t="e">
        <f>#REF!-G114</f>
        <v>#REF!</v>
      </c>
      <c r="N114" s="11">
        <f t="shared" si="6"/>
        <v>341014.57000000007</v>
      </c>
      <c r="O114" s="11">
        <f t="shared" si="7"/>
        <v>82.051864736842106</v>
      </c>
    </row>
    <row r="115" spans="1:15" ht="25.5" x14ac:dyDescent="0.2">
      <c r="A115" s="10" t="s">
        <v>48</v>
      </c>
      <c r="B115" s="12" t="s">
        <v>49</v>
      </c>
      <c r="C115" s="5">
        <v>0</v>
      </c>
      <c r="D115" s="11">
        <v>350000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f t="shared" si="4"/>
        <v>350000</v>
      </c>
      <c r="K115" s="11" t="e">
        <f>#REF!-E115</f>
        <v>#REF!</v>
      </c>
      <c r="L115" s="11">
        <f t="shared" si="5"/>
        <v>0</v>
      </c>
      <c r="M115" s="11" t="e">
        <f>#REF!-G115</f>
        <v>#REF!</v>
      </c>
      <c r="N115" s="11">
        <f t="shared" si="6"/>
        <v>350000</v>
      </c>
      <c r="O115" s="11">
        <f t="shared" si="7"/>
        <v>0</v>
      </c>
    </row>
    <row r="116" spans="1:15" x14ac:dyDescent="0.2">
      <c r="A116" s="10" t="s">
        <v>54</v>
      </c>
      <c r="B116" s="4" t="s">
        <v>55</v>
      </c>
      <c r="C116" s="5">
        <v>10658300</v>
      </c>
      <c r="D116" s="11">
        <v>4177024</v>
      </c>
      <c r="E116" s="11">
        <v>3182584.19</v>
      </c>
      <c r="F116" s="11">
        <v>0</v>
      </c>
      <c r="G116" s="11">
        <v>3153608.91</v>
      </c>
      <c r="H116" s="11">
        <v>28975.279999999999</v>
      </c>
      <c r="I116" s="11">
        <v>47446.77</v>
      </c>
      <c r="J116" s="11">
        <f t="shared" si="4"/>
        <v>994439.81</v>
      </c>
      <c r="K116" s="11" t="e">
        <f>#REF!-E116</f>
        <v>#REF!</v>
      </c>
      <c r="L116" s="11">
        <f t="shared" si="5"/>
        <v>76.192623983008005</v>
      </c>
      <c r="M116" s="11" t="e">
        <f>#REF!-G116</f>
        <v>#REF!</v>
      </c>
      <c r="N116" s="11">
        <f t="shared" si="6"/>
        <v>1023415.0899999999</v>
      </c>
      <c r="O116" s="11">
        <f t="shared" si="7"/>
        <v>75.498941590950892</v>
      </c>
    </row>
    <row r="117" spans="1:15" ht="25.5" x14ac:dyDescent="0.2">
      <c r="A117" s="10" t="s">
        <v>56</v>
      </c>
      <c r="B117" s="12" t="s">
        <v>57</v>
      </c>
      <c r="C117" s="5">
        <v>10658300</v>
      </c>
      <c r="D117" s="11">
        <v>4177024</v>
      </c>
      <c r="E117" s="11">
        <v>3182584.19</v>
      </c>
      <c r="F117" s="11">
        <v>0</v>
      </c>
      <c r="G117" s="11">
        <v>3153608.91</v>
      </c>
      <c r="H117" s="11">
        <v>28975.279999999999</v>
      </c>
      <c r="I117" s="11">
        <v>47446.77</v>
      </c>
      <c r="J117" s="11">
        <f t="shared" si="4"/>
        <v>994439.81</v>
      </c>
      <c r="K117" s="11" t="e">
        <f>#REF!-E117</f>
        <v>#REF!</v>
      </c>
      <c r="L117" s="11">
        <f t="shared" si="5"/>
        <v>76.192623983008005</v>
      </c>
      <c r="M117" s="11" t="e">
        <f>#REF!-G117</f>
        <v>#REF!</v>
      </c>
      <c r="N117" s="11">
        <f t="shared" si="6"/>
        <v>1023415.0899999999</v>
      </c>
      <c r="O117" s="11">
        <f t="shared" si="7"/>
        <v>75.498941590950892</v>
      </c>
    </row>
    <row r="118" spans="1:15" x14ac:dyDescent="0.2">
      <c r="A118" s="6" t="s">
        <v>91</v>
      </c>
      <c r="B118" s="7" t="s">
        <v>92</v>
      </c>
      <c r="C118" s="8">
        <v>199000</v>
      </c>
      <c r="D118" s="9">
        <v>262000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f t="shared" si="4"/>
        <v>262000</v>
      </c>
      <c r="K118" s="9" t="e">
        <f>#REF!-E118</f>
        <v>#REF!</v>
      </c>
      <c r="L118" s="9">
        <f t="shared" si="5"/>
        <v>0</v>
      </c>
      <c r="M118" s="9" t="e">
        <f>#REF!-G118</f>
        <v>#REF!</v>
      </c>
      <c r="N118" s="9">
        <f t="shared" si="6"/>
        <v>262000</v>
      </c>
      <c r="O118" s="9">
        <f t="shared" si="7"/>
        <v>0</v>
      </c>
    </row>
    <row r="119" spans="1:15" x14ac:dyDescent="0.2">
      <c r="A119" s="10" t="s">
        <v>20</v>
      </c>
      <c r="B119" s="4" t="s">
        <v>21</v>
      </c>
      <c r="C119" s="5">
        <v>199000</v>
      </c>
      <c r="D119" s="11">
        <v>262000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f t="shared" si="4"/>
        <v>262000</v>
      </c>
      <c r="K119" s="11" t="e">
        <f>#REF!-E119</f>
        <v>#REF!</v>
      </c>
      <c r="L119" s="11">
        <f t="shared" si="5"/>
        <v>0</v>
      </c>
      <c r="M119" s="11" t="e">
        <f>#REF!-G119</f>
        <v>#REF!</v>
      </c>
      <c r="N119" s="11">
        <f t="shared" si="6"/>
        <v>262000</v>
      </c>
      <c r="O119" s="11">
        <f t="shared" si="7"/>
        <v>0</v>
      </c>
    </row>
    <row r="120" spans="1:15" x14ac:dyDescent="0.2">
      <c r="A120" s="10" t="s">
        <v>30</v>
      </c>
      <c r="B120" s="4" t="s">
        <v>31</v>
      </c>
      <c r="C120" s="5">
        <v>199000</v>
      </c>
      <c r="D120" s="11">
        <v>262000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f t="shared" si="4"/>
        <v>262000</v>
      </c>
      <c r="K120" s="11" t="e">
        <f>#REF!-E120</f>
        <v>#REF!</v>
      </c>
      <c r="L120" s="11">
        <f t="shared" si="5"/>
        <v>0</v>
      </c>
      <c r="M120" s="11" t="e">
        <f>#REF!-G120</f>
        <v>#REF!</v>
      </c>
      <c r="N120" s="11">
        <f t="shared" si="6"/>
        <v>262000</v>
      </c>
      <c r="O120" s="11">
        <f t="shared" si="7"/>
        <v>0</v>
      </c>
    </row>
    <row r="121" spans="1:15" x14ac:dyDescent="0.2">
      <c r="A121" s="10" t="s">
        <v>34</v>
      </c>
      <c r="B121" s="4" t="s">
        <v>35</v>
      </c>
      <c r="C121" s="5">
        <v>199000</v>
      </c>
      <c r="D121" s="11">
        <v>262000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f t="shared" si="4"/>
        <v>262000</v>
      </c>
      <c r="K121" s="11" t="e">
        <f>#REF!-E121</f>
        <v>#REF!</v>
      </c>
      <c r="L121" s="11">
        <f t="shared" si="5"/>
        <v>0</v>
      </c>
      <c r="M121" s="11" t="e">
        <f>#REF!-G121</f>
        <v>#REF!</v>
      </c>
      <c r="N121" s="11">
        <f t="shared" si="6"/>
        <v>262000</v>
      </c>
      <c r="O121" s="11">
        <f t="shared" si="7"/>
        <v>0</v>
      </c>
    </row>
    <row r="122" spans="1:15" ht="38.25" x14ac:dyDescent="0.2">
      <c r="A122" s="6" t="s">
        <v>93</v>
      </c>
      <c r="B122" s="13" t="s">
        <v>94</v>
      </c>
      <c r="C122" s="8">
        <v>3277800</v>
      </c>
      <c r="D122" s="9">
        <v>1400000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f t="shared" si="4"/>
        <v>1400000</v>
      </c>
      <c r="K122" s="9" t="e">
        <f>#REF!-E122</f>
        <v>#REF!</v>
      </c>
      <c r="L122" s="9">
        <f t="shared" si="5"/>
        <v>0</v>
      </c>
      <c r="M122" s="9" t="e">
        <f>#REF!-G122</f>
        <v>#REF!</v>
      </c>
      <c r="N122" s="9">
        <f t="shared" si="6"/>
        <v>1400000</v>
      </c>
      <c r="O122" s="9">
        <f t="shared" si="7"/>
        <v>0</v>
      </c>
    </row>
    <row r="123" spans="1:15" x14ac:dyDescent="0.2">
      <c r="A123" s="10" t="s">
        <v>20</v>
      </c>
      <c r="B123" s="4" t="s">
        <v>21</v>
      </c>
      <c r="C123" s="5">
        <v>3277800</v>
      </c>
      <c r="D123" s="11">
        <v>1400000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f t="shared" si="4"/>
        <v>1400000</v>
      </c>
      <c r="K123" s="11" t="e">
        <f>#REF!-E123</f>
        <v>#REF!</v>
      </c>
      <c r="L123" s="11">
        <f t="shared" si="5"/>
        <v>0</v>
      </c>
      <c r="M123" s="11" t="e">
        <f>#REF!-G123</f>
        <v>#REF!</v>
      </c>
      <c r="N123" s="11">
        <f t="shared" si="6"/>
        <v>1400000</v>
      </c>
      <c r="O123" s="11">
        <f t="shared" si="7"/>
        <v>0</v>
      </c>
    </row>
    <row r="124" spans="1:15" x14ac:dyDescent="0.2">
      <c r="A124" s="10" t="s">
        <v>54</v>
      </c>
      <c r="B124" s="4" t="s">
        <v>55</v>
      </c>
      <c r="C124" s="5">
        <v>3277800</v>
      </c>
      <c r="D124" s="11">
        <v>1400000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f t="shared" si="4"/>
        <v>1400000</v>
      </c>
      <c r="K124" s="11" t="e">
        <f>#REF!-E124</f>
        <v>#REF!</v>
      </c>
      <c r="L124" s="11">
        <f t="shared" si="5"/>
        <v>0</v>
      </c>
      <c r="M124" s="11" t="e">
        <f>#REF!-G124</f>
        <v>#REF!</v>
      </c>
      <c r="N124" s="11">
        <f t="shared" si="6"/>
        <v>1400000</v>
      </c>
      <c r="O124" s="11">
        <f t="shared" si="7"/>
        <v>0</v>
      </c>
    </row>
    <row r="125" spans="1:15" ht="25.5" x14ac:dyDescent="0.2">
      <c r="A125" s="10" t="s">
        <v>56</v>
      </c>
      <c r="B125" s="12" t="s">
        <v>57</v>
      </c>
      <c r="C125" s="5">
        <v>3277800</v>
      </c>
      <c r="D125" s="11">
        <v>1400000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f t="shared" si="4"/>
        <v>1400000</v>
      </c>
      <c r="K125" s="11" t="e">
        <f>#REF!-E125</f>
        <v>#REF!</v>
      </c>
      <c r="L125" s="11">
        <f t="shared" si="5"/>
        <v>0</v>
      </c>
      <c r="M125" s="11" t="e">
        <f>#REF!-G125</f>
        <v>#REF!</v>
      </c>
      <c r="N125" s="11">
        <f t="shared" si="6"/>
        <v>1400000</v>
      </c>
      <c r="O125" s="11">
        <f t="shared" si="7"/>
        <v>0</v>
      </c>
    </row>
    <row r="126" spans="1:15" x14ac:dyDescent="0.2">
      <c r="A126" s="6" t="s">
        <v>95</v>
      </c>
      <c r="B126" s="7" t="s">
        <v>96</v>
      </c>
      <c r="C126" s="8">
        <v>3145419</v>
      </c>
      <c r="D126" s="9">
        <v>430000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f t="shared" si="4"/>
        <v>430000</v>
      </c>
      <c r="K126" s="9" t="e">
        <f>#REF!-E126</f>
        <v>#REF!</v>
      </c>
      <c r="L126" s="9">
        <f t="shared" si="5"/>
        <v>0</v>
      </c>
      <c r="M126" s="9" t="e">
        <f>#REF!-G126</f>
        <v>#REF!</v>
      </c>
      <c r="N126" s="9">
        <f t="shared" si="6"/>
        <v>430000</v>
      </c>
      <c r="O126" s="9">
        <f t="shared" si="7"/>
        <v>0</v>
      </c>
    </row>
    <row r="127" spans="1:15" x14ac:dyDescent="0.2">
      <c r="A127" s="10" t="s">
        <v>20</v>
      </c>
      <c r="B127" s="4" t="s">
        <v>21</v>
      </c>
      <c r="C127" s="5">
        <v>3145419</v>
      </c>
      <c r="D127" s="11">
        <v>430000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f t="shared" si="4"/>
        <v>430000</v>
      </c>
      <c r="K127" s="11" t="e">
        <f>#REF!-E127</f>
        <v>#REF!</v>
      </c>
      <c r="L127" s="11">
        <f t="shared" si="5"/>
        <v>0</v>
      </c>
      <c r="M127" s="11" t="e">
        <f>#REF!-G127</f>
        <v>#REF!</v>
      </c>
      <c r="N127" s="11">
        <f t="shared" si="6"/>
        <v>430000</v>
      </c>
      <c r="O127" s="11">
        <f t="shared" si="7"/>
        <v>0</v>
      </c>
    </row>
    <row r="128" spans="1:15" x14ac:dyDescent="0.2">
      <c r="A128" s="10" t="s">
        <v>54</v>
      </c>
      <c r="B128" s="4" t="s">
        <v>55</v>
      </c>
      <c r="C128" s="5">
        <v>3145419</v>
      </c>
      <c r="D128" s="11">
        <v>430000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f t="shared" si="4"/>
        <v>430000</v>
      </c>
      <c r="K128" s="11" t="e">
        <f>#REF!-E128</f>
        <v>#REF!</v>
      </c>
      <c r="L128" s="11">
        <f t="shared" si="5"/>
        <v>0</v>
      </c>
      <c r="M128" s="11" t="e">
        <f>#REF!-G128</f>
        <v>#REF!</v>
      </c>
      <c r="N128" s="11">
        <f t="shared" si="6"/>
        <v>430000</v>
      </c>
      <c r="O128" s="11">
        <f t="shared" si="7"/>
        <v>0</v>
      </c>
    </row>
    <row r="129" spans="1:15" ht="25.5" x14ac:dyDescent="0.2">
      <c r="A129" s="10" t="s">
        <v>56</v>
      </c>
      <c r="B129" s="12" t="s">
        <v>57</v>
      </c>
      <c r="C129" s="5">
        <v>3145419</v>
      </c>
      <c r="D129" s="11">
        <v>430000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f t="shared" si="4"/>
        <v>430000</v>
      </c>
      <c r="K129" s="11" t="e">
        <f>#REF!-E129</f>
        <v>#REF!</v>
      </c>
      <c r="L129" s="11">
        <f t="shared" si="5"/>
        <v>0</v>
      </c>
      <c r="M129" s="11" t="e">
        <f>#REF!-G129</f>
        <v>#REF!</v>
      </c>
      <c r="N129" s="11">
        <f t="shared" si="6"/>
        <v>430000</v>
      </c>
      <c r="O129" s="11">
        <f t="shared" si="7"/>
        <v>0</v>
      </c>
    </row>
    <row r="130" spans="1:15" ht="25.5" x14ac:dyDescent="0.2">
      <c r="A130" s="6" t="s">
        <v>97</v>
      </c>
      <c r="B130" s="13" t="s">
        <v>98</v>
      </c>
      <c r="C130" s="8">
        <v>65000</v>
      </c>
      <c r="D130" s="9">
        <v>65000</v>
      </c>
      <c r="E130" s="9">
        <v>48934</v>
      </c>
      <c r="F130" s="9">
        <v>0</v>
      </c>
      <c r="G130" s="9">
        <v>48934</v>
      </c>
      <c r="H130" s="9">
        <v>0</v>
      </c>
      <c r="I130" s="9">
        <v>0</v>
      </c>
      <c r="J130" s="9">
        <f t="shared" si="4"/>
        <v>16066</v>
      </c>
      <c r="K130" s="9" t="e">
        <f>#REF!-E130</f>
        <v>#REF!</v>
      </c>
      <c r="L130" s="9">
        <f t="shared" si="5"/>
        <v>75.283076923076919</v>
      </c>
      <c r="M130" s="9" t="e">
        <f>#REF!-G130</f>
        <v>#REF!</v>
      </c>
      <c r="N130" s="9">
        <f t="shared" si="6"/>
        <v>16066</v>
      </c>
      <c r="O130" s="9">
        <f t="shared" si="7"/>
        <v>75.283076923076919</v>
      </c>
    </row>
    <row r="131" spans="1:15" x14ac:dyDescent="0.2">
      <c r="A131" s="10" t="s">
        <v>20</v>
      </c>
      <c r="B131" s="4" t="s">
        <v>21</v>
      </c>
      <c r="C131" s="5">
        <v>65000</v>
      </c>
      <c r="D131" s="11">
        <v>65000</v>
      </c>
      <c r="E131" s="11">
        <v>48934</v>
      </c>
      <c r="F131" s="11">
        <v>0</v>
      </c>
      <c r="G131" s="11">
        <v>48934</v>
      </c>
      <c r="H131" s="11">
        <v>0</v>
      </c>
      <c r="I131" s="11">
        <v>0</v>
      </c>
      <c r="J131" s="11">
        <f t="shared" si="4"/>
        <v>16066</v>
      </c>
      <c r="K131" s="11" t="e">
        <f>#REF!-E131</f>
        <v>#REF!</v>
      </c>
      <c r="L131" s="11">
        <f t="shared" si="5"/>
        <v>75.283076923076919</v>
      </c>
      <c r="M131" s="11" t="e">
        <f>#REF!-G131</f>
        <v>#REF!</v>
      </c>
      <c r="N131" s="11">
        <f t="shared" si="6"/>
        <v>16066</v>
      </c>
      <c r="O131" s="11">
        <f t="shared" si="7"/>
        <v>75.283076923076919</v>
      </c>
    </row>
    <row r="132" spans="1:15" x14ac:dyDescent="0.2">
      <c r="A132" s="10" t="s">
        <v>64</v>
      </c>
      <c r="B132" s="4" t="s">
        <v>65</v>
      </c>
      <c r="C132" s="5">
        <v>65000</v>
      </c>
      <c r="D132" s="11">
        <v>65000</v>
      </c>
      <c r="E132" s="11">
        <v>48934</v>
      </c>
      <c r="F132" s="11">
        <v>0</v>
      </c>
      <c r="G132" s="11">
        <v>48934</v>
      </c>
      <c r="H132" s="11">
        <v>0</v>
      </c>
      <c r="I132" s="11">
        <v>0</v>
      </c>
      <c r="J132" s="11">
        <f t="shared" si="4"/>
        <v>16066</v>
      </c>
      <c r="K132" s="11" t="e">
        <f>#REF!-E132</f>
        <v>#REF!</v>
      </c>
      <c r="L132" s="11">
        <f t="shared" si="5"/>
        <v>75.283076923076919</v>
      </c>
      <c r="M132" s="11" t="e">
        <f>#REF!-G132</f>
        <v>#REF!</v>
      </c>
      <c r="N132" s="11">
        <f t="shared" si="6"/>
        <v>16066</v>
      </c>
      <c r="O132" s="11">
        <f t="shared" si="7"/>
        <v>75.283076923076919</v>
      </c>
    </row>
    <row r="133" spans="1:15" ht="25.5" x14ac:dyDescent="0.2">
      <c r="A133" s="6" t="s">
        <v>99</v>
      </c>
      <c r="B133" s="13" t="s">
        <v>100</v>
      </c>
      <c r="C133" s="8">
        <v>230000</v>
      </c>
      <c r="D133" s="9">
        <v>150000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f t="shared" si="4"/>
        <v>150000</v>
      </c>
      <c r="K133" s="9" t="e">
        <f>#REF!-E133</f>
        <v>#REF!</v>
      </c>
      <c r="L133" s="9">
        <f t="shared" si="5"/>
        <v>0</v>
      </c>
      <c r="M133" s="9" t="e">
        <f>#REF!-G133</f>
        <v>#REF!</v>
      </c>
      <c r="N133" s="9">
        <f t="shared" si="6"/>
        <v>150000</v>
      </c>
      <c r="O133" s="9">
        <f t="shared" si="7"/>
        <v>0</v>
      </c>
    </row>
    <row r="134" spans="1:15" x14ac:dyDescent="0.2">
      <c r="A134" s="10" t="s">
        <v>20</v>
      </c>
      <c r="B134" s="4" t="s">
        <v>21</v>
      </c>
      <c r="C134" s="5">
        <v>230000</v>
      </c>
      <c r="D134" s="11">
        <v>150000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f t="shared" si="4"/>
        <v>150000</v>
      </c>
      <c r="K134" s="11" t="e">
        <f>#REF!-E134</f>
        <v>#REF!</v>
      </c>
      <c r="L134" s="11">
        <f t="shared" si="5"/>
        <v>0</v>
      </c>
      <c r="M134" s="11" t="e">
        <f>#REF!-G134</f>
        <v>#REF!</v>
      </c>
      <c r="N134" s="11">
        <f t="shared" si="6"/>
        <v>150000</v>
      </c>
      <c r="O134" s="11">
        <f t="shared" si="7"/>
        <v>0</v>
      </c>
    </row>
    <row r="135" spans="1:15" x14ac:dyDescent="0.2">
      <c r="A135" s="10" t="s">
        <v>30</v>
      </c>
      <c r="B135" s="4" t="s">
        <v>31</v>
      </c>
      <c r="C135" s="5">
        <v>160000</v>
      </c>
      <c r="D135" s="11">
        <v>120000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f t="shared" si="4"/>
        <v>120000</v>
      </c>
      <c r="K135" s="11" t="e">
        <f>#REF!-E135</f>
        <v>#REF!</v>
      </c>
      <c r="L135" s="11">
        <f t="shared" si="5"/>
        <v>0</v>
      </c>
      <c r="M135" s="11" t="e">
        <f>#REF!-G135</f>
        <v>#REF!</v>
      </c>
      <c r="N135" s="11">
        <f t="shared" si="6"/>
        <v>120000</v>
      </c>
      <c r="O135" s="11">
        <f t="shared" si="7"/>
        <v>0</v>
      </c>
    </row>
    <row r="136" spans="1:15" ht="25.5" x14ac:dyDescent="0.2">
      <c r="A136" s="10" t="s">
        <v>50</v>
      </c>
      <c r="B136" s="12" t="s">
        <v>51</v>
      </c>
      <c r="C136" s="5">
        <v>160000</v>
      </c>
      <c r="D136" s="11">
        <v>120000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f t="shared" ref="J136:J199" si="8">D136-E136</f>
        <v>120000</v>
      </c>
      <c r="K136" s="11" t="e">
        <f>#REF!-E136</f>
        <v>#REF!</v>
      </c>
      <c r="L136" s="11">
        <f t="shared" ref="L136:L199" si="9">IF(D136=0,0,(E136/D136)*100)</f>
        <v>0</v>
      </c>
      <c r="M136" s="11" t="e">
        <f>#REF!-G136</f>
        <v>#REF!</v>
      </c>
      <c r="N136" s="11">
        <f t="shared" ref="N136:N199" si="10">D136-G136</f>
        <v>120000</v>
      </c>
      <c r="O136" s="11">
        <f t="shared" ref="O136:O199" si="11">IF(D136=0,0,(G136/D136)*100)</f>
        <v>0</v>
      </c>
    </row>
    <row r="137" spans="1:15" ht="25.5" x14ac:dyDescent="0.2">
      <c r="A137" s="10" t="s">
        <v>52</v>
      </c>
      <c r="B137" s="12" t="s">
        <v>53</v>
      </c>
      <c r="C137" s="5">
        <v>160000</v>
      </c>
      <c r="D137" s="11">
        <v>120000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f t="shared" si="8"/>
        <v>120000</v>
      </c>
      <c r="K137" s="11" t="e">
        <f>#REF!-E137</f>
        <v>#REF!</v>
      </c>
      <c r="L137" s="11">
        <f t="shared" si="9"/>
        <v>0</v>
      </c>
      <c r="M137" s="11" t="e">
        <f>#REF!-G137</f>
        <v>#REF!</v>
      </c>
      <c r="N137" s="11">
        <f t="shared" si="10"/>
        <v>120000</v>
      </c>
      <c r="O137" s="11">
        <f t="shared" si="11"/>
        <v>0</v>
      </c>
    </row>
    <row r="138" spans="1:15" x14ac:dyDescent="0.2">
      <c r="A138" s="10" t="s">
        <v>60</v>
      </c>
      <c r="B138" s="4" t="s">
        <v>61</v>
      </c>
      <c r="C138" s="5">
        <v>70000</v>
      </c>
      <c r="D138" s="11">
        <v>30000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f t="shared" si="8"/>
        <v>30000</v>
      </c>
      <c r="K138" s="11" t="e">
        <f>#REF!-E138</f>
        <v>#REF!</v>
      </c>
      <c r="L138" s="11">
        <f t="shared" si="9"/>
        <v>0</v>
      </c>
      <c r="M138" s="11" t="e">
        <f>#REF!-G138</f>
        <v>#REF!</v>
      </c>
      <c r="N138" s="11">
        <f t="shared" si="10"/>
        <v>30000</v>
      </c>
      <c r="O138" s="11">
        <f t="shared" si="11"/>
        <v>0</v>
      </c>
    </row>
    <row r="139" spans="1:15" x14ac:dyDescent="0.2">
      <c r="A139" s="10" t="s">
        <v>62</v>
      </c>
      <c r="B139" s="4" t="s">
        <v>63</v>
      </c>
      <c r="C139" s="5">
        <v>70000</v>
      </c>
      <c r="D139" s="11">
        <v>30000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f t="shared" si="8"/>
        <v>30000</v>
      </c>
      <c r="K139" s="11" t="e">
        <f>#REF!-E139</f>
        <v>#REF!</v>
      </c>
      <c r="L139" s="11">
        <f t="shared" si="9"/>
        <v>0</v>
      </c>
      <c r="M139" s="11" t="e">
        <f>#REF!-G139</f>
        <v>#REF!</v>
      </c>
      <c r="N139" s="11">
        <f t="shared" si="10"/>
        <v>30000</v>
      </c>
      <c r="O139" s="11">
        <f t="shared" si="11"/>
        <v>0</v>
      </c>
    </row>
    <row r="140" spans="1:15" ht="38.25" x14ac:dyDescent="0.2">
      <c r="A140" s="6" t="s">
        <v>101</v>
      </c>
      <c r="B140" s="13" t="s">
        <v>102</v>
      </c>
      <c r="C140" s="8">
        <v>15442960</v>
      </c>
      <c r="D140" s="9">
        <v>3475860</v>
      </c>
      <c r="E140" s="9">
        <v>3475860</v>
      </c>
      <c r="F140" s="9">
        <v>0</v>
      </c>
      <c r="G140" s="9">
        <v>3475860</v>
      </c>
      <c r="H140" s="9">
        <v>0</v>
      </c>
      <c r="I140" s="9">
        <v>0</v>
      </c>
      <c r="J140" s="9">
        <f t="shared" si="8"/>
        <v>0</v>
      </c>
      <c r="K140" s="9" t="e">
        <f>#REF!-E140</f>
        <v>#REF!</v>
      </c>
      <c r="L140" s="9">
        <f t="shared" si="9"/>
        <v>100</v>
      </c>
      <c r="M140" s="9" t="e">
        <f>#REF!-G140</f>
        <v>#REF!</v>
      </c>
      <c r="N140" s="9">
        <f t="shared" si="10"/>
        <v>0</v>
      </c>
      <c r="O140" s="9">
        <f t="shared" si="11"/>
        <v>100</v>
      </c>
    </row>
    <row r="141" spans="1:15" x14ac:dyDescent="0.2">
      <c r="A141" s="10" t="s">
        <v>20</v>
      </c>
      <c r="B141" s="4" t="s">
        <v>21</v>
      </c>
      <c r="C141" s="5">
        <v>15442960</v>
      </c>
      <c r="D141" s="11">
        <v>3475860</v>
      </c>
      <c r="E141" s="11">
        <v>3475860</v>
      </c>
      <c r="F141" s="11">
        <v>0</v>
      </c>
      <c r="G141" s="11">
        <v>3475860</v>
      </c>
      <c r="H141" s="11">
        <v>0</v>
      </c>
      <c r="I141" s="11">
        <v>0</v>
      </c>
      <c r="J141" s="11">
        <f t="shared" si="8"/>
        <v>0</v>
      </c>
      <c r="K141" s="11" t="e">
        <f>#REF!-E141</f>
        <v>#REF!</v>
      </c>
      <c r="L141" s="11">
        <f t="shared" si="9"/>
        <v>100</v>
      </c>
      <c r="M141" s="11" t="e">
        <f>#REF!-G141</f>
        <v>#REF!</v>
      </c>
      <c r="N141" s="11">
        <f t="shared" si="10"/>
        <v>0</v>
      </c>
      <c r="O141" s="11">
        <f t="shared" si="11"/>
        <v>100</v>
      </c>
    </row>
    <row r="142" spans="1:15" x14ac:dyDescent="0.2">
      <c r="A142" s="10" t="s">
        <v>54</v>
      </c>
      <c r="B142" s="4" t="s">
        <v>55</v>
      </c>
      <c r="C142" s="5">
        <v>15442960</v>
      </c>
      <c r="D142" s="11">
        <v>3475860</v>
      </c>
      <c r="E142" s="11">
        <v>3475860</v>
      </c>
      <c r="F142" s="11">
        <v>0</v>
      </c>
      <c r="G142" s="11">
        <v>3475860</v>
      </c>
      <c r="H142" s="11">
        <v>0</v>
      </c>
      <c r="I142" s="11">
        <v>0</v>
      </c>
      <c r="J142" s="11">
        <f t="shared" si="8"/>
        <v>0</v>
      </c>
      <c r="K142" s="11" t="e">
        <f>#REF!-E142</f>
        <v>#REF!</v>
      </c>
      <c r="L142" s="11">
        <f t="shared" si="9"/>
        <v>100</v>
      </c>
      <c r="M142" s="11" t="e">
        <f>#REF!-G142</f>
        <v>#REF!</v>
      </c>
      <c r="N142" s="11">
        <f t="shared" si="10"/>
        <v>0</v>
      </c>
      <c r="O142" s="11">
        <f t="shared" si="11"/>
        <v>100</v>
      </c>
    </row>
    <row r="143" spans="1:15" ht="25.5" x14ac:dyDescent="0.2">
      <c r="A143" s="10" t="s">
        <v>58</v>
      </c>
      <c r="B143" s="12" t="s">
        <v>59</v>
      </c>
      <c r="C143" s="5">
        <v>15442960</v>
      </c>
      <c r="D143" s="11">
        <v>3475860</v>
      </c>
      <c r="E143" s="11">
        <v>3475860</v>
      </c>
      <c r="F143" s="11">
        <v>0</v>
      </c>
      <c r="G143" s="11">
        <v>3475860</v>
      </c>
      <c r="H143" s="11">
        <v>0</v>
      </c>
      <c r="I143" s="11">
        <v>0</v>
      </c>
      <c r="J143" s="11">
        <f t="shared" si="8"/>
        <v>0</v>
      </c>
      <c r="K143" s="11" t="e">
        <f>#REF!-E143</f>
        <v>#REF!</v>
      </c>
      <c r="L143" s="11">
        <f t="shared" si="9"/>
        <v>100</v>
      </c>
      <c r="M143" s="11" t="e">
        <f>#REF!-G143</f>
        <v>#REF!</v>
      </c>
      <c r="N143" s="11">
        <f t="shared" si="10"/>
        <v>0</v>
      </c>
      <c r="O143" s="11">
        <f t="shared" si="11"/>
        <v>100</v>
      </c>
    </row>
    <row r="144" spans="1:15" x14ac:dyDescent="0.2">
      <c r="A144" s="6" t="s">
        <v>103</v>
      </c>
      <c r="B144" s="7" t="s">
        <v>104</v>
      </c>
      <c r="C144" s="8">
        <v>910580</v>
      </c>
      <c r="D144" s="9">
        <v>380000</v>
      </c>
      <c r="E144" s="9">
        <v>380000</v>
      </c>
      <c r="F144" s="9">
        <v>0</v>
      </c>
      <c r="G144" s="9">
        <v>380000</v>
      </c>
      <c r="H144" s="9">
        <v>0</v>
      </c>
      <c r="I144" s="9">
        <v>0</v>
      </c>
      <c r="J144" s="9">
        <f t="shared" si="8"/>
        <v>0</v>
      </c>
      <c r="K144" s="9" t="e">
        <f>#REF!-E144</f>
        <v>#REF!</v>
      </c>
      <c r="L144" s="9">
        <f t="shared" si="9"/>
        <v>100</v>
      </c>
      <c r="M144" s="9" t="e">
        <f>#REF!-G144</f>
        <v>#REF!</v>
      </c>
      <c r="N144" s="9">
        <f t="shared" si="10"/>
        <v>0</v>
      </c>
      <c r="O144" s="9">
        <f t="shared" si="11"/>
        <v>100</v>
      </c>
    </row>
    <row r="145" spans="1:15" x14ac:dyDescent="0.2">
      <c r="A145" s="10" t="s">
        <v>20</v>
      </c>
      <c r="B145" s="4" t="s">
        <v>21</v>
      </c>
      <c r="C145" s="5">
        <v>910580</v>
      </c>
      <c r="D145" s="11">
        <v>380000</v>
      </c>
      <c r="E145" s="11">
        <v>380000</v>
      </c>
      <c r="F145" s="11">
        <v>0</v>
      </c>
      <c r="G145" s="11">
        <v>380000</v>
      </c>
      <c r="H145" s="11">
        <v>0</v>
      </c>
      <c r="I145" s="11">
        <v>0</v>
      </c>
      <c r="J145" s="11">
        <f t="shared" si="8"/>
        <v>0</v>
      </c>
      <c r="K145" s="11" t="e">
        <f>#REF!-E145</f>
        <v>#REF!</v>
      </c>
      <c r="L145" s="11">
        <f t="shared" si="9"/>
        <v>100</v>
      </c>
      <c r="M145" s="11" t="e">
        <f>#REF!-G145</f>
        <v>#REF!</v>
      </c>
      <c r="N145" s="11">
        <f t="shared" si="10"/>
        <v>0</v>
      </c>
      <c r="O145" s="11">
        <f t="shared" si="11"/>
        <v>100</v>
      </c>
    </row>
    <row r="146" spans="1:15" x14ac:dyDescent="0.2">
      <c r="A146" s="10" t="s">
        <v>54</v>
      </c>
      <c r="B146" s="4" t="s">
        <v>55</v>
      </c>
      <c r="C146" s="5">
        <v>910580</v>
      </c>
      <c r="D146" s="11">
        <v>380000</v>
      </c>
      <c r="E146" s="11">
        <v>380000</v>
      </c>
      <c r="F146" s="11">
        <v>0</v>
      </c>
      <c r="G146" s="11">
        <v>380000</v>
      </c>
      <c r="H146" s="11">
        <v>0</v>
      </c>
      <c r="I146" s="11">
        <v>0</v>
      </c>
      <c r="J146" s="11">
        <f t="shared" si="8"/>
        <v>0</v>
      </c>
      <c r="K146" s="11" t="e">
        <f>#REF!-E146</f>
        <v>#REF!</v>
      </c>
      <c r="L146" s="11">
        <f t="shared" si="9"/>
        <v>100</v>
      </c>
      <c r="M146" s="11" t="e">
        <f>#REF!-G146</f>
        <v>#REF!</v>
      </c>
      <c r="N146" s="11">
        <f t="shared" si="10"/>
        <v>0</v>
      </c>
      <c r="O146" s="11">
        <f t="shared" si="11"/>
        <v>100</v>
      </c>
    </row>
    <row r="147" spans="1:15" ht="25.5" x14ac:dyDescent="0.2">
      <c r="A147" s="10" t="s">
        <v>58</v>
      </c>
      <c r="B147" s="12" t="s">
        <v>59</v>
      </c>
      <c r="C147" s="5">
        <v>910580</v>
      </c>
      <c r="D147" s="11">
        <v>380000</v>
      </c>
      <c r="E147" s="11">
        <v>380000</v>
      </c>
      <c r="F147" s="11">
        <v>0</v>
      </c>
      <c r="G147" s="11">
        <v>380000</v>
      </c>
      <c r="H147" s="11">
        <v>0</v>
      </c>
      <c r="I147" s="11">
        <v>0</v>
      </c>
      <c r="J147" s="11">
        <f t="shared" si="8"/>
        <v>0</v>
      </c>
      <c r="K147" s="11" t="e">
        <f>#REF!-E147</f>
        <v>#REF!</v>
      </c>
      <c r="L147" s="11">
        <f t="shared" si="9"/>
        <v>100</v>
      </c>
      <c r="M147" s="11" t="e">
        <f>#REF!-G147</f>
        <v>#REF!</v>
      </c>
      <c r="N147" s="11">
        <f t="shared" si="10"/>
        <v>0</v>
      </c>
      <c r="O147" s="11">
        <f t="shared" si="11"/>
        <v>100</v>
      </c>
    </row>
    <row r="148" spans="1:15" x14ac:dyDescent="0.2">
      <c r="A148" s="6" t="s">
        <v>105</v>
      </c>
      <c r="B148" s="7" t="s">
        <v>106</v>
      </c>
      <c r="C148" s="8">
        <v>188239878</v>
      </c>
      <c r="D148" s="9">
        <v>46857603</v>
      </c>
      <c r="E148" s="9">
        <v>40973113.690000005</v>
      </c>
      <c r="F148" s="9">
        <v>218942.03999999998</v>
      </c>
      <c r="G148" s="9">
        <v>40428911.950000003</v>
      </c>
      <c r="H148" s="9">
        <v>544201.74</v>
      </c>
      <c r="I148" s="9">
        <v>1236817.3799999999</v>
      </c>
      <c r="J148" s="9">
        <f t="shared" si="8"/>
        <v>5884489.3099999949</v>
      </c>
      <c r="K148" s="9" t="e">
        <f>#REF!-E148</f>
        <v>#REF!</v>
      </c>
      <c r="L148" s="9">
        <f t="shared" si="9"/>
        <v>87.441761991111676</v>
      </c>
      <c r="M148" s="9" t="e">
        <f>#REF!-G148</f>
        <v>#REF!</v>
      </c>
      <c r="N148" s="9">
        <f t="shared" si="10"/>
        <v>6428691.049999997</v>
      </c>
      <c r="O148" s="9">
        <f t="shared" si="11"/>
        <v>86.2803672437107</v>
      </c>
    </row>
    <row r="149" spans="1:15" x14ac:dyDescent="0.2">
      <c r="A149" s="10" t="s">
        <v>20</v>
      </c>
      <c r="B149" s="4" t="s">
        <v>21</v>
      </c>
      <c r="C149" s="5">
        <v>188239878</v>
      </c>
      <c r="D149" s="11">
        <v>46857603</v>
      </c>
      <c r="E149" s="11">
        <v>40973113.690000005</v>
      </c>
      <c r="F149" s="11">
        <v>218942.03999999998</v>
      </c>
      <c r="G149" s="11">
        <v>40428911.950000003</v>
      </c>
      <c r="H149" s="11">
        <v>544201.74</v>
      </c>
      <c r="I149" s="11">
        <v>1236817.3799999999</v>
      </c>
      <c r="J149" s="11">
        <f t="shared" si="8"/>
        <v>5884489.3099999949</v>
      </c>
      <c r="K149" s="11" t="e">
        <f>#REF!-E149</f>
        <v>#REF!</v>
      </c>
      <c r="L149" s="11">
        <f t="shared" si="9"/>
        <v>87.441761991111676</v>
      </c>
      <c r="M149" s="11" t="e">
        <f>#REF!-G149</f>
        <v>#REF!</v>
      </c>
      <c r="N149" s="11">
        <f t="shared" si="10"/>
        <v>6428691.049999997</v>
      </c>
      <c r="O149" s="11">
        <f t="shared" si="11"/>
        <v>86.2803672437107</v>
      </c>
    </row>
    <row r="150" spans="1:15" x14ac:dyDescent="0.2">
      <c r="A150" s="10" t="s">
        <v>22</v>
      </c>
      <c r="B150" s="4" t="s">
        <v>23</v>
      </c>
      <c r="C150" s="5">
        <v>152425018</v>
      </c>
      <c r="D150" s="11">
        <v>35014017</v>
      </c>
      <c r="E150" s="11">
        <v>32765591.559999995</v>
      </c>
      <c r="F150" s="11">
        <v>151083.71</v>
      </c>
      <c r="G150" s="11">
        <v>32688823.02</v>
      </c>
      <c r="H150" s="11">
        <v>76768.540000000008</v>
      </c>
      <c r="I150" s="11">
        <v>196221.28</v>
      </c>
      <c r="J150" s="11">
        <f t="shared" si="8"/>
        <v>2248425.4400000051</v>
      </c>
      <c r="K150" s="11" t="e">
        <f>#REF!-E150</f>
        <v>#REF!</v>
      </c>
      <c r="L150" s="11">
        <f t="shared" si="9"/>
        <v>93.578499033686981</v>
      </c>
      <c r="M150" s="11" t="e">
        <f>#REF!-G150</f>
        <v>#REF!</v>
      </c>
      <c r="N150" s="11">
        <f t="shared" si="10"/>
        <v>2325193.9800000004</v>
      </c>
      <c r="O150" s="11">
        <f t="shared" si="11"/>
        <v>93.359248154817536</v>
      </c>
    </row>
    <row r="151" spans="1:15" x14ac:dyDescent="0.2">
      <c r="A151" s="10" t="s">
        <v>24</v>
      </c>
      <c r="B151" s="4" t="s">
        <v>25</v>
      </c>
      <c r="C151" s="5">
        <v>124938534</v>
      </c>
      <c r="D151" s="11">
        <v>28724174</v>
      </c>
      <c r="E151" s="11">
        <v>26867719.009999994</v>
      </c>
      <c r="F151" s="11">
        <v>62852.82</v>
      </c>
      <c r="G151" s="11">
        <v>26809542.559999999</v>
      </c>
      <c r="H151" s="11">
        <v>58176.45</v>
      </c>
      <c r="I151" s="11">
        <v>38409.33</v>
      </c>
      <c r="J151" s="11">
        <f t="shared" si="8"/>
        <v>1856454.9900000058</v>
      </c>
      <c r="K151" s="11" t="e">
        <f>#REF!-E151</f>
        <v>#REF!</v>
      </c>
      <c r="L151" s="11">
        <f t="shared" si="9"/>
        <v>93.536959531020784</v>
      </c>
      <c r="M151" s="11" t="e">
        <f>#REF!-G151</f>
        <v>#REF!</v>
      </c>
      <c r="N151" s="11">
        <f t="shared" si="10"/>
        <v>1914631.4400000013</v>
      </c>
      <c r="O151" s="11">
        <f t="shared" si="11"/>
        <v>93.334424725320204</v>
      </c>
    </row>
    <row r="152" spans="1:15" x14ac:dyDescent="0.2">
      <c r="A152" s="10" t="s">
        <v>26</v>
      </c>
      <c r="B152" s="4" t="s">
        <v>27</v>
      </c>
      <c r="C152" s="5">
        <v>124938534</v>
      </c>
      <c r="D152" s="11">
        <v>28724174</v>
      </c>
      <c r="E152" s="11">
        <v>26867719.009999994</v>
      </c>
      <c r="F152" s="11">
        <v>62852.82</v>
      </c>
      <c r="G152" s="11">
        <v>26809542.559999999</v>
      </c>
      <c r="H152" s="11">
        <v>58176.45</v>
      </c>
      <c r="I152" s="11">
        <v>38409.33</v>
      </c>
      <c r="J152" s="11">
        <f t="shared" si="8"/>
        <v>1856454.9900000058</v>
      </c>
      <c r="K152" s="11" t="e">
        <f>#REF!-E152</f>
        <v>#REF!</v>
      </c>
      <c r="L152" s="11">
        <f t="shared" si="9"/>
        <v>93.536959531020784</v>
      </c>
      <c r="M152" s="11" t="e">
        <f>#REF!-G152</f>
        <v>#REF!</v>
      </c>
      <c r="N152" s="11">
        <f t="shared" si="10"/>
        <v>1914631.4400000013</v>
      </c>
      <c r="O152" s="11">
        <f t="shared" si="11"/>
        <v>93.334424725320204</v>
      </c>
    </row>
    <row r="153" spans="1:15" x14ac:dyDescent="0.2">
      <c r="A153" s="10" t="s">
        <v>28</v>
      </c>
      <c r="B153" s="4" t="s">
        <v>29</v>
      </c>
      <c r="C153" s="5">
        <v>27486484</v>
      </c>
      <c r="D153" s="11">
        <v>6289843</v>
      </c>
      <c r="E153" s="11">
        <v>5897872.5499999998</v>
      </c>
      <c r="F153" s="11">
        <v>88230.89</v>
      </c>
      <c r="G153" s="11">
        <v>5879280.46</v>
      </c>
      <c r="H153" s="11">
        <v>18592.09</v>
      </c>
      <c r="I153" s="11">
        <v>157811.95000000001</v>
      </c>
      <c r="J153" s="11">
        <f t="shared" si="8"/>
        <v>391970.45000000019</v>
      </c>
      <c r="K153" s="11" t="e">
        <f>#REF!-E153</f>
        <v>#REF!</v>
      </c>
      <c r="L153" s="11">
        <f t="shared" si="9"/>
        <v>93.768199778595431</v>
      </c>
      <c r="M153" s="11" t="e">
        <f>#REF!-G153</f>
        <v>#REF!</v>
      </c>
      <c r="N153" s="11">
        <f t="shared" si="10"/>
        <v>410562.54000000004</v>
      </c>
      <c r="O153" s="11">
        <f t="shared" si="11"/>
        <v>93.472610683605296</v>
      </c>
    </row>
    <row r="154" spans="1:15" x14ac:dyDescent="0.2">
      <c r="A154" s="10" t="s">
        <v>30</v>
      </c>
      <c r="B154" s="4" t="s">
        <v>31</v>
      </c>
      <c r="C154" s="5">
        <v>35793140</v>
      </c>
      <c r="D154" s="11">
        <v>11834536</v>
      </c>
      <c r="E154" s="11">
        <v>8205712.1299999999</v>
      </c>
      <c r="F154" s="11">
        <v>67858.33</v>
      </c>
      <c r="G154" s="11">
        <v>7738278.9299999997</v>
      </c>
      <c r="H154" s="11">
        <v>467433.2</v>
      </c>
      <c r="I154" s="11">
        <v>1040596.1</v>
      </c>
      <c r="J154" s="11">
        <f t="shared" si="8"/>
        <v>3628823.87</v>
      </c>
      <c r="K154" s="11" t="e">
        <f>#REF!-E154</f>
        <v>#REF!</v>
      </c>
      <c r="L154" s="11">
        <f t="shared" si="9"/>
        <v>69.336999186110887</v>
      </c>
      <c r="M154" s="11" t="e">
        <f>#REF!-G154</f>
        <v>#REF!</v>
      </c>
      <c r="N154" s="11">
        <f t="shared" si="10"/>
        <v>4096257.0700000003</v>
      </c>
      <c r="O154" s="11">
        <f t="shared" si="11"/>
        <v>65.38726089472371</v>
      </c>
    </row>
    <row r="155" spans="1:15" x14ac:dyDescent="0.2">
      <c r="A155" s="10" t="s">
        <v>32</v>
      </c>
      <c r="B155" s="4" t="s">
        <v>33</v>
      </c>
      <c r="C155" s="5">
        <v>2214106</v>
      </c>
      <c r="D155" s="11">
        <v>725695</v>
      </c>
      <c r="E155" s="11">
        <v>451119.30000000005</v>
      </c>
      <c r="F155" s="11">
        <v>21884.77</v>
      </c>
      <c r="G155" s="11">
        <v>418038.3</v>
      </c>
      <c r="H155" s="11">
        <v>33081</v>
      </c>
      <c r="I155" s="11">
        <v>30298.58</v>
      </c>
      <c r="J155" s="11">
        <f t="shared" si="8"/>
        <v>274575.69999999995</v>
      </c>
      <c r="K155" s="11" t="e">
        <f>#REF!-E155</f>
        <v>#REF!</v>
      </c>
      <c r="L155" s="11">
        <f t="shared" si="9"/>
        <v>62.16376025740842</v>
      </c>
      <c r="M155" s="11" t="e">
        <f>#REF!-G155</f>
        <v>#REF!</v>
      </c>
      <c r="N155" s="11">
        <f t="shared" si="10"/>
        <v>307656.7</v>
      </c>
      <c r="O155" s="11">
        <f t="shared" si="11"/>
        <v>57.605233603648912</v>
      </c>
    </row>
    <row r="156" spans="1:15" x14ac:dyDescent="0.2">
      <c r="A156" s="10" t="s">
        <v>107</v>
      </c>
      <c r="B156" s="4" t="s">
        <v>108</v>
      </c>
      <c r="C156" s="5">
        <v>61608</v>
      </c>
      <c r="D156" s="11">
        <v>34525</v>
      </c>
      <c r="E156" s="11">
        <v>15723.77</v>
      </c>
      <c r="F156" s="11">
        <v>0</v>
      </c>
      <c r="G156" s="11">
        <v>13825.94</v>
      </c>
      <c r="H156" s="11">
        <v>1897.83</v>
      </c>
      <c r="I156" s="11">
        <v>0</v>
      </c>
      <c r="J156" s="11">
        <f t="shared" si="8"/>
        <v>18801.23</v>
      </c>
      <c r="K156" s="11" t="e">
        <f>#REF!-E156</f>
        <v>#REF!</v>
      </c>
      <c r="L156" s="11">
        <f t="shared" si="9"/>
        <v>45.543142650253444</v>
      </c>
      <c r="M156" s="11" t="e">
        <f>#REF!-G156</f>
        <v>#REF!</v>
      </c>
      <c r="N156" s="11">
        <f t="shared" si="10"/>
        <v>20699.059999999998</v>
      </c>
      <c r="O156" s="11">
        <f t="shared" si="11"/>
        <v>40.046169442433019</v>
      </c>
    </row>
    <row r="157" spans="1:15" x14ac:dyDescent="0.2">
      <c r="A157" s="10" t="s">
        <v>109</v>
      </c>
      <c r="B157" s="4" t="s">
        <v>110</v>
      </c>
      <c r="C157" s="5">
        <v>7645374</v>
      </c>
      <c r="D157" s="11">
        <v>1919828</v>
      </c>
      <c r="E157" s="11">
        <v>1192045.78</v>
      </c>
      <c r="F157" s="11">
        <v>44100</v>
      </c>
      <c r="G157" s="11">
        <v>1131044.76</v>
      </c>
      <c r="H157" s="11">
        <v>61001.020000000004</v>
      </c>
      <c r="I157" s="11">
        <v>109531.92</v>
      </c>
      <c r="J157" s="11">
        <f t="shared" si="8"/>
        <v>727782.22</v>
      </c>
      <c r="K157" s="11" t="e">
        <f>#REF!-E157</f>
        <v>#REF!</v>
      </c>
      <c r="L157" s="11">
        <f t="shared" si="9"/>
        <v>62.091280052171335</v>
      </c>
      <c r="M157" s="11" t="e">
        <f>#REF!-G157</f>
        <v>#REF!</v>
      </c>
      <c r="N157" s="11">
        <f t="shared" si="10"/>
        <v>788783.24</v>
      </c>
      <c r="O157" s="11">
        <f t="shared" si="11"/>
        <v>58.913858949864263</v>
      </c>
    </row>
    <row r="158" spans="1:15" x14ac:dyDescent="0.2">
      <c r="A158" s="10" t="s">
        <v>34</v>
      </c>
      <c r="B158" s="4" t="s">
        <v>35</v>
      </c>
      <c r="C158" s="5">
        <v>943300</v>
      </c>
      <c r="D158" s="11">
        <v>491900</v>
      </c>
      <c r="E158" s="11">
        <v>440993.4</v>
      </c>
      <c r="F158" s="11">
        <v>0</v>
      </c>
      <c r="G158" s="11">
        <v>410130.31</v>
      </c>
      <c r="H158" s="11">
        <v>30863.09</v>
      </c>
      <c r="I158" s="11">
        <v>52925.430000000008</v>
      </c>
      <c r="J158" s="11">
        <f t="shared" si="8"/>
        <v>50906.599999999977</v>
      </c>
      <c r="K158" s="11" t="e">
        <f>#REF!-E158</f>
        <v>#REF!</v>
      </c>
      <c r="L158" s="11">
        <f t="shared" si="9"/>
        <v>89.651026631429147</v>
      </c>
      <c r="M158" s="11" t="e">
        <f>#REF!-G158</f>
        <v>#REF!</v>
      </c>
      <c r="N158" s="11">
        <f t="shared" si="10"/>
        <v>81769.69</v>
      </c>
      <c r="O158" s="11">
        <f t="shared" si="11"/>
        <v>83.376765602764792</v>
      </c>
    </row>
    <row r="159" spans="1:15" x14ac:dyDescent="0.2">
      <c r="A159" s="10" t="s">
        <v>36</v>
      </c>
      <c r="B159" s="4" t="s">
        <v>37</v>
      </c>
      <c r="C159" s="5">
        <v>197800</v>
      </c>
      <c r="D159" s="11">
        <v>55300</v>
      </c>
      <c r="E159" s="11">
        <v>31214.45</v>
      </c>
      <c r="F159" s="11">
        <v>1685.2</v>
      </c>
      <c r="G159" s="11">
        <v>28756.65</v>
      </c>
      <c r="H159" s="11">
        <v>2457.8000000000002</v>
      </c>
      <c r="I159" s="11">
        <v>2156</v>
      </c>
      <c r="J159" s="11">
        <f t="shared" si="8"/>
        <v>24085.55</v>
      </c>
      <c r="K159" s="11" t="e">
        <f>#REF!-E159</f>
        <v>#REF!</v>
      </c>
      <c r="L159" s="11">
        <f t="shared" si="9"/>
        <v>56.445660036166366</v>
      </c>
      <c r="M159" s="11" t="e">
        <f>#REF!-G159</f>
        <v>#REF!</v>
      </c>
      <c r="N159" s="11">
        <f t="shared" si="10"/>
        <v>26543.35</v>
      </c>
      <c r="O159" s="11">
        <f t="shared" si="11"/>
        <v>52.00117540687161</v>
      </c>
    </row>
    <row r="160" spans="1:15" x14ac:dyDescent="0.2">
      <c r="A160" s="10" t="s">
        <v>38</v>
      </c>
      <c r="B160" s="4" t="s">
        <v>39</v>
      </c>
      <c r="C160" s="5">
        <v>24730952</v>
      </c>
      <c r="D160" s="11">
        <v>8607288</v>
      </c>
      <c r="E160" s="11">
        <v>6074615.4299999997</v>
      </c>
      <c r="F160" s="11">
        <v>188.36</v>
      </c>
      <c r="G160" s="11">
        <v>5736482.9700000007</v>
      </c>
      <c r="H160" s="11">
        <v>338132.46</v>
      </c>
      <c r="I160" s="11">
        <v>845684.17</v>
      </c>
      <c r="J160" s="11">
        <f t="shared" si="8"/>
        <v>2532672.5700000003</v>
      </c>
      <c r="K160" s="11" t="e">
        <f>#REF!-E160</f>
        <v>#REF!</v>
      </c>
      <c r="L160" s="11">
        <f t="shared" si="9"/>
        <v>70.575254714376939</v>
      </c>
      <c r="M160" s="11" t="e">
        <f>#REF!-G160</f>
        <v>#REF!</v>
      </c>
      <c r="N160" s="11">
        <f t="shared" si="10"/>
        <v>2870805.0299999993</v>
      </c>
      <c r="O160" s="11">
        <f t="shared" si="11"/>
        <v>66.646811051285852</v>
      </c>
    </row>
    <row r="161" spans="1:15" x14ac:dyDescent="0.2">
      <c r="A161" s="10" t="s">
        <v>40</v>
      </c>
      <c r="B161" s="4" t="s">
        <v>41</v>
      </c>
      <c r="C161" s="5">
        <v>19871450</v>
      </c>
      <c r="D161" s="11">
        <v>7093407</v>
      </c>
      <c r="E161" s="11">
        <v>4965998.03</v>
      </c>
      <c r="F161" s="11">
        <v>0</v>
      </c>
      <c r="G161" s="11">
        <v>4654933.1900000004</v>
      </c>
      <c r="H161" s="11">
        <v>311064.84000000003</v>
      </c>
      <c r="I161" s="11">
        <v>637087.07000000007</v>
      </c>
      <c r="J161" s="11">
        <f t="shared" si="8"/>
        <v>2127408.9699999997</v>
      </c>
      <c r="K161" s="11" t="e">
        <f>#REF!-E161</f>
        <v>#REF!</v>
      </c>
      <c r="L161" s="11">
        <f t="shared" si="9"/>
        <v>70.008643660232678</v>
      </c>
      <c r="M161" s="11" t="e">
        <f>#REF!-G161</f>
        <v>#REF!</v>
      </c>
      <c r="N161" s="11">
        <f t="shared" si="10"/>
        <v>2438473.8099999996</v>
      </c>
      <c r="O161" s="11">
        <f t="shared" si="11"/>
        <v>65.623376608729771</v>
      </c>
    </row>
    <row r="162" spans="1:15" x14ac:dyDescent="0.2">
      <c r="A162" s="10" t="s">
        <v>42</v>
      </c>
      <c r="B162" s="4" t="s">
        <v>43</v>
      </c>
      <c r="C162" s="5">
        <v>1023500</v>
      </c>
      <c r="D162" s="11">
        <v>255938</v>
      </c>
      <c r="E162" s="11">
        <v>158034.9</v>
      </c>
      <c r="F162" s="11">
        <v>188.36</v>
      </c>
      <c r="G162" s="11">
        <v>149634.64000000001</v>
      </c>
      <c r="H162" s="11">
        <v>8400.26</v>
      </c>
      <c r="I162" s="11">
        <v>10833.710000000001</v>
      </c>
      <c r="J162" s="11">
        <f t="shared" si="8"/>
        <v>97903.1</v>
      </c>
      <c r="K162" s="11" t="e">
        <f>#REF!-E162</f>
        <v>#REF!</v>
      </c>
      <c r="L162" s="11">
        <f t="shared" si="9"/>
        <v>61.747337245739196</v>
      </c>
      <c r="M162" s="11" t="e">
        <f>#REF!-G162</f>
        <v>#REF!</v>
      </c>
      <c r="N162" s="11">
        <f t="shared" si="10"/>
        <v>106303.35999999999</v>
      </c>
      <c r="O162" s="11">
        <f t="shared" si="11"/>
        <v>58.465190788394075</v>
      </c>
    </row>
    <row r="163" spans="1:15" x14ac:dyDescent="0.2">
      <c r="A163" s="10" t="s">
        <v>44</v>
      </c>
      <c r="B163" s="4" t="s">
        <v>45</v>
      </c>
      <c r="C163" s="5">
        <v>3836002</v>
      </c>
      <c r="D163" s="11">
        <v>1199943</v>
      </c>
      <c r="E163" s="11">
        <v>909966.29</v>
      </c>
      <c r="F163" s="11">
        <v>0</v>
      </c>
      <c r="G163" s="11">
        <v>891298.92999999993</v>
      </c>
      <c r="H163" s="11">
        <v>18667.36</v>
      </c>
      <c r="I163" s="11">
        <v>197565.05</v>
      </c>
      <c r="J163" s="11">
        <f t="shared" si="8"/>
        <v>289976.70999999996</v>
      </c>
      <c r="K163" s="11" t="e">
        <f>#REF!-E163</f>
        <v>#REF!</v>
      </c>
      <c r="L163" s="11">
        <f t="shared" si="9"/>
        <v>75.834126287665342</v>
      </c>
      <c r="M163" s="11" t="e">
        <f>#REF!-G163</f>
        <v>#REF!</v>
      </c>
      <c r="N163" s="11">
        <f t="shared" si="10"/>
        <v>308644.07000000007</v>
      </c>
      <c r="O163" s="11">
        <f t="shared" si="11"/>
        <v>74.278439059188642</v>
      </c>
    </row>
    <row r="164" spans="1:15" ht="25.5" x14ac:dyDescent="0.2">
      <c r="A164" s="10" t="s">
        <v>48</v>
      </c>
      <c r="B164" s="12" t="s">
        <v>49</v>
      </c>
      <c r="C164" s="5">
        <v>0</v>
      </c>
      <c r="D164" s="11">
        <v>58000</v>
      </c>
      <c r="E164" s="11">
        <v>40616.21</v>
      </c>
      <c r="F164" s="11">
        <v>0</v>
      </c>
      <c r="G164" s="11">
        <v>40616.21</v>
      </c>
      <c r="H164" s="11">
        <v>0</v>
      </c>
      <c r="I164" s="11">
        <v>198.34</v>
      </c>
      <c r="J164" s="11">
        <f t="shared" si="8"/>
        <v>17383.79</v>
      </c>
      <c r="K164" s="11" t="e">
        <f>#REF!-E164</f>
        <v>#REF!</v>
      </c>
      <c r="L164" s="11">
        <f t="shared" si="9"/>
        <v>70.027948275862059</v>
      </c>
      <c r="M164" s="11" t="e">
        <f>#REF!-G164</f>
        <v>#REF!</v>
      </c>
      <c r="N164" s="11">
        <f t="shared" si="10"/>
        <v>17383.79</v>
      </c>
      <c r="O164" s="11">
        <f t="shared" si="11"/>
        <v>70.027948275862059</v>
      </c>
    </row>
    <row r="165" spans="1:15" x14ac:dyDescent="0.2">
      <c r="A165" s="10" t="s">
        <v>60</v>
      </c>
      <c r="B165" s="4" t="s">
        <v>61</v>
      </c>
      <c r="C165" s="5">
        <v>21720</v>
      </c>
      <c r="D165" s="11">
        <v>9050</v>
      </c>
      <c r="E165" s="11">
        <v>1810</v>
      </c>
      <c r="F165" s="11">
        <v>0</v>
      </c>
      <c r="G165" s="11">
        <v>1810</v>
      </c>
      <c r="H165" s="11">
        <v>0</v>
      </c>
      <c r="I165" s="11">
        <v>0</v>
      </c>
      <c r="J165" s="11">
        <f t="shared" si="8"/>
        <v>7240</v>
      </c>
      <c r="K165" s="11" t="e">
        <f>#REF!-E165</f>
        <v>#REF!</v>
      </c>
      <c r="L165" s="11">
        <f t="shared" si="9"/>
        <v>20</v>
      </c>
      <c r="M165" s="11" t="e">
        <f>#REF!-G165</f>
        <v>#REF!</v>
      </c>
      <c r="N165" s="11">
        <f t="shared" si="10"/>
        <v>7240</v>
      </c>
      <c r="O165" s="11">
        <f t="shared" si="11"/>
        <v>20</v>
      </c>
    </row>
    <row r="166" spans="1:15" x14ac:dyDescent="0.2">
      <c r="A166" s="10" t="s">
        <v>62</v>
      </c>
      <c r="B166" s="4" t="s">
        <v>63</v>
      </c>
      <c r="C166" s="5">
        <v>21720</v>
      </c>
      <c r="D166" s="11">
        <v>9050</v>
      </c>
      <c r="E166" s="11">
        <v>1810</v>
      </c>
      <c r="F166" s="11">
        <v>0</v>
      </c>
      <c r="G166" s="11">
        <v>1810</v>
      </c>
      <c r="H166" s="11">
        <v>0</v>
      </c>
      <c r="I166" s="11">
        <v>0</v>
      </c>
      <c r="J166" s="11">
        <f t="shared" si="8"/>
        <v>7240</v>
      </c>
      <c r="K166" s="11" t="e">
        <f>#REF!-E166</f>
        <v>#REF!</v>
      </c>
      <c r="L166" s="11">
        <f t="shared" si="9"/>
        <v>20</v>
      </c>
      <c r="M166" s="11" t="e">
        <f>#REF!-G166</f>
        <v>#REF!</v>
      </c>
      <c r="N166" s="11">
        <f t="shared" si="10"/>
        <v>7240</v>
      </c>
      <c r="O166" s="11">
        <f t="shared" si="11"/>
        <v>20</v>
      </c>
    </row>
    <row r="167" spans="1:15" ht="38.25" x14ac:dyDescent="0.2">
      <c r="A167" s="6" t="s">
        <v>111</v>
      </c>
      <c r="B167" s="13" t="s">
        <v>112</v>
      </c>
      <c r="C167" s="8">
        <v>2199097</v>
      </c>
      <c r="D167" s="9">
        <v>550240</v>
      </c>
      <c r="E167" s="9">
        <v>427866.52000000008</v>
      </c>
      <c r="F167" s="9">
        <v>0</v>
      </c>
      <c r="G167" s="9">
        <v>427866.52000000008</v>
      </c>
      <c r="H167" s="9">
        <v>0</v>
      </c>
      <c r="I167" s="9">
        <v>7575.4</v>
      </c>
      <c r="J167" s="9">
        <f t="shared" si="8"/>
        <v>122373.47999999992</v>
      </c>
      <c r="K167" s="9" t="e">
        <f>#REF!-E167</f>
        <v>#REF!</v>
      </c>
      <c r="L167" s="9">
        <f t="shared" si="9"/>
        <v>77.759981099156747</v>
      </c>
      <c r="M167" s="9" t="e">
        <f>#REF!-G167</f>
        <v>#REF!</v>
      </c>
      <c r="N167" s="9">
        <f t="shared" si="10"/>
        <v>122373.47999999992</v>
      </c>
      <c r="O167" s="9">
        <f t="shared" si="11"/>
        <v>77.759981099156747</v>
      </c>
    </row>
    <row r="168" spans="1:15" x14ac:dyDescent="0.2">
      <c r="A168" s="10" t="s">
        <v>20</v>
      </c>
      <c r="B168" s="4" t="s">
        <v>21</v>
      </c>
      <c r="C168" s="5">
        <v>2199097</v>
      </c>
      <c r="D168" s="11">
        <v>550240</v>
      </c>
      <c r="E168" s="11">
        <v>427866.52000000008</v>
      </c>
      <c r="F168" s="11">
        <v>0</v>
      </c>
      <c r="G168" s="11">
        <v>427866.52000000008</v>
      </c>
      <c r="H168" s="11">
        <v>0</v>
      </c>
      <c r="I168" s="11">
        <v>7575.4</v>
      </c>
      <c r="J168" s="11">
        <f t="shared" si="8"/>
        <v>122373.47999999992</v>
      </c>
      <c r="K168" s="11" t="e">
        <f>#REF!-E168</f>
        <v>#REF!</v>
      </c>
      <c r="L168" s="11">
        <f t="shared" si="9"/>
        <v>77.759981099156747</v>
      </c>
      <c r="M168" s="11" t="e">
        <f>#REF!-G168</f>
        <v>#REF!</v>
      </c>
      <c r="N168" s="11">
        <f t="shared" si="10"/>
        <v>122373.47999999992</v>
      </c>
      <c r="O168" s="11">
        <f t="shared" si="11"/>
        <v>77.759981099156747</v>
      </c>
    </row>
    <row r="169" spans="1:15" x14ac:dyDescent="0.2">
      <c r="A169" s="10" t="s">
        <v>22</v>
      </c>
      <c r="B169" s="4" t="s">
        <v>23</v>
      </c>
      <c r="C169" s="5">
        <v>2102417</v>
      </c>
      <c r="D169" s="11">
        <v>508740</v>
      </c>
      <c r="E169" s="11">
        <v>390395.80000000005</v>
      </c>
      <c r="F169" s="11">
        <v>0</v>
      </c>
      <c r="G169" s="11">
        <v>390395.80000000005</v>
      </c>
      <c r="H169" s="11">
        <v>0</v>
      </c>
      <c r="I169" s="11">
        <v>0</v>
      </c>
      <c r="J169" s="11">
        <f t="shared" si="8"/>
        <v>118344.19999999995</v>
      </c>
      <c r="K169" s="11" t="e">
        <f>#REF!-E169</f>
        <v>#REF!</v>
      </c>
      <c r="L169" s="11">
        <f t="shared" si="9"/>
        <v>76.737783543656889</v>
      </c>
      <c r="M169" s="11" t="e">
        <f>#REF!-G169</f>
        <v>#REF!</v>
      </c>
      <c r="N169" s="11">
        <f t="shared" si="10"/>
        <v>118344.19999999995</v>
      </c>
      <c r="O169" s="11">
        <f t="shared" si="11"/>
        <v>76.737783543656889</v>
      </c>
    </row>
    <row r="170" spans="1:15" x14ac:dyDescent="0.2">
      <c r="A170" s="10" t="s">
        <v>24</v>
      </c>
      <c r="B170" s="4" t="s">
        <v>25</v>
      </c>
      <c r="C170" s="5">
        <v>1723293</v>
      </c>
      <c r="D170" s="11">
        <v>417000</v>
      </c>
      <c r="E170" s="11">
        <v>315898.34000000003</v>
      </c>
      <c r="F170" s="11">
        <v>0</v>
      </c>
      <c r="G170" s="11">
        <v>315898.34000000003</v>
      </c>
      <c r="H170" s="11">
        <v>0</v>
      </c>
      <c r="I170" s="11">
        <v>0</v>
      </c>
      <c r="J170" s="11">
        <f t="shared" si="8"/>
        <v>101101.65999999997</v>
      </c>
      <c r="K170" s="11" t="e">
        <f>#REF!-E170</f>
        <v>#REF!</v>
      </c>
      <c r="L170" s="11">
        <f t="shared" si="9"/>
        <v>75.754997601918475</v>
      </c>
      <c r="M170" s="11" t="e">
        <f>#REF!-G170</f>
        <v>#REF!</v>
      </c>
      <c r="N170" s="11">
        <f t="shared" si="10"/>
        <v>101101.65999999997</v>
      </c>
      <c r="O170" s="11">
        <f t="shared" si="11"/>
        <v>75.754997601918475</v>
      </c>
    </row>
    <row r="171" spans="1:15" x14ac:dyDescent="0.2">
      <c r="A171" s="10" t="s">
        <v>26</v>
      </c>
      <c r="B171" s="4" t="s">
        <v>27</v>
      </c>
      <c r="C171" s="5">
        <v>1723293</v>
      </c>
      <c r="D171" s="11">
        <v>417000</v>
      </c>
      <c r="E171" s="11">
        <v>315898.34000000003</v>
      </c>
      <c r="F171" s="11">
        <v>0</v>
      </c>
      <c r="G171" s="11">
        <v>315898.34000000003</v>
      </c>
      <c r="H171" s="11">
        <v>0</v>
      </c>
      <c r="I171" s="11">
        <v>0</v>
      </c>
      <c r="J171" s="11">
        <f t="shared" si="8"/>
        <v>101101.65999999997</v>
      </c>
      <c r="K171" s="11" t="e">
        <f>#REF!-E171</f>
        <v>#REF!</v>
      </c>
      <c r="L171" s="11">
        <f t="shared" si="9"/>
        <v>75.754997601918475</v>
      </c>
      <c r="M171" s="11" t="e">
        <f>#REF!-G171</f>
        <v>#REF!</v>
      </c>
      <c r="N171" s="11">
        <f t="shared" si="10"/>
        <v>101101.65999999997</v>
      </c>
      <c r="O171" s="11">
        <f t="shared" si="11"/>
        <v>75.754997601918475</v>
      </c>
    </row>
    <row r="172" spans="1:15" x14ac:dyDescent="0.2">
      <c r="A172" s="10" t="s">
        <v>28</v>
      </c>
      <c r="B172" s="4" t="s">
        <v>29</v>
      </c>
      <c r="C172" s="5">
        <v>379124</v>
      </c>
      <c r="D172" s="11">
        <v>91740</v>
      </c>
      <c r="E172" s="11">
        <v>74497.460000000006</v>
      </c>
      <c r="F172" s="11">
        <v>0</v>
      </c>
      <c r="G172" s="11">
        <v>74497.460000000006</v>
      </c>
      <c r="H172" s="11">
        <v>0</v>
      </c>
      <c r="I172" s="11">
        <v>0</v>
      </c>
      <c r="J172" s="11">
        <f t="shared" si="8"/>
        <v>17242.539999999994</v>
      </c>
      <c r="K172" s="11" t="e">
        <f>#REF!-E172</f>
        <v>#REF!</v>
      </c>
      <c r="L172" s="11">
        <f t="shared" si="9"/>
        <v>81.20499236974058</v>
      </c>
      <c r="M172" s="11" t="e">
        <f>#REF!-G172</f>
        <v>#REF!</v>
      </c>
      <c r="N172" s="11">
        <f t="shared" si="10"/>
        <v>17242.539999999994</v>
      </c>
      <c r="O172" s="11">
        <f t="shared" si="11"/>
        <v>81.20499236974058</v>
      </c>
    </row>
    <row r="173" spans="1:15" x14ac:dyDescent="0.2">
      <c r="A173" s="10" t="s">
        <v>30</v>
      </c>
      <c r="B173" s="4" t="s">
        <v>31</v>
      </c>
      <c r="C173" s="5">
        <v>96680</v>
      </c>
      <c r="D173" s="11">
        <v>41500</v>
      </c>
      <c r="E173" s="11">
        <v>37470.720000000001</v>
      </c>
      <c r="F173" s="11">
        <v>0</v>
      </c>
      <c r="G173" s="11">
        <v>37470.720000000001</v>
      </c>
      <c r="H173" s="11">
        <v>0</v>
      </c>
      <c r="I173" s="11">
        <v>7575.4</v>
      </c>
      <c r="J173" s="11">
        <f t="shared" si="8"/>
        <v>4029.2799999999988</v>
      </c>
      <c r="K173" s="11" t="e">
        <f>#REF!-E173</f>
        <v>#REF!</v>
      </c>
      <c r="L173" s="11">
        <f t="shared" si="9"/>
        <v>90.29089156626506</v>
      </c>
      <c r="M173" s="11" t="e">
        <f>#REF!-G173</f>
        <v>#REF!</v>
      </c>
      <c r="N173" s="11">
        <f t="shared" si="10"/>
        <v>4029.2799999999988</v>
      </c>
      <c r="O173" s="11">
        <f t="shared" si="11"/>
        <v>90.29089156626506</v>
      </c>
    </row>
    <row r="174" spans="1:15" x14ac:dyDescent="0.2">
      <c r="A174" s="10" t="s">
        <v>32</v>
      </c>
      <c r="B174" s="4" t="s">
        <v>33</v>
      </c>
      <c r="C174" s="5">
        <v>20000</v>
      </c>
      <c r="D174" s="11">
        <v>10000</v>
      </c>
      <c r="E174" s="11">
        <v>10000</v>
      </c>
      <c r="F174" s="11">
        <v>0</v>
      </c>
      <c r="G174" s="11">
        <v>10000</v>
      </c>
      <c r="H174" s="11">
        <v>0</v>
      </c>
      <c r="I174" s="11">
        <v>2638.4</v>
      </c>
      <c r="J174" s="11">
        <f t="shared" si="8"/>
        <v>0</v>
      </c>
      <c r="K174" s="11" t="e">
        <f>#REF!-E174</f>
        <v>#REF!</v>
      </c>
      <c r="L174" s="11">
        <f t="shared" si="9"/>
        <v>100</v>
      </c>
      <c r="M174" s="11" t="e">
        <f>#REF!-G174</f>
        <v>#REF!</v>
      </c>
      <c r="N174" s="11">
        <f t="shared" si="10"/>
        <v>0</v>
      </c>
      <c r="O174" s="11">
        <f t="shared" si="11"/>
        <v>100</v>
      </c>
    </row>
    <row r="175" spans="1:15" x14ac:dyDescent="0.2">
      <c r="A175" s="10" t="s">
        <v>34</v>
      </c>
      <c r="B175" s="4" t="s">
        <v>35</v>
      </c>
      <c r="C175" s="5">
        <v>14000</v>
      </c>
      <c r="D175" s="11">
        <v>6000</v>
      </c>
      <c r="E175" s="11">
        <v>4913.34</v>
      </c>
      <c r="F175" s="11">
        <v>0</v>
      </c>
      <c r="G175" s="11">
        <v>4913.34</v>
      </c>
      <c r="H175" s="11">
        <v>0</v>
      </c>
      <c r="I175" s="11">
        <v>3312</v>
      </c>
      <c r="J175" s="11">
        <f t="shared" si="8"/>
        <v>1086.6599999999999</v>
      </c>
      <c r="K175" s="11" t="e">
        <f>#REF!-E175</f>
        <v>#REF!</v>
      </c>
      <c r="L175" s="11">
        <f t="shared" si="9"/>
        <v>81.888999999999996</v>
      </c>
      <c r="M175" s="11" t="e">
        <f>#REF!-G175</f>
        <v>#REF!</v>
      </c>
      <c r="N175" s="11">
        <f t="shared" si="10"/>
        <v>1086.6599999999999</v>
      </c>
      <c r="O175" s="11">
        <f t="shared" si="11"/>
        <v>81.888999999999996</v>
      </c>
    </row>
    <row r="176" spans="1:15" x14ac:dyDescent="0.2">
      <c r="A176" s="10" t="s">
        <v>36</v>
      </c>
      <c r="B176" s="4" t="s">
        <v>37</v>
      </c>
      <c r="C176" s="5">
        <v>500</v>
      </c>
      <c r="D176" s="11">
        <v>500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f t="shared" si="8"/>
        <v>500</v>
      </c>
      <c r="K176" s="11" t="e">
        <f>#REF!-E176</f>
        <v>#REF!</v>
      </c>
      <c r="L176" s="11">
        <f t="shared" si="9"/>
        <v>0</v>
      </c>
      <c r="M176" s="11" t="e">
        <f>#REF!-G176</f>
        <v>#REF!</v>
      </c>
      <c r="N176" s="11">
        <f t="shared" si="10"/>
        <v>500</v>
      </c>
      <c r="O176" s="11">
        <f t="shared" si="11"/>
        <v>0</v>
      </c>
    </row>
    <row r="177" spans="1:15" x14ac:dyDescent="0.2">
      <c r="A177" s="10" t="s">
        <v>38</v>
      </c>
      <c r="B177" s="4" t="s">
        <v>39</v>
      </c>
      <c r="C177" s="5">
        <v>62180</v>
      </c>
      <c r="D177" s="11">
        <v>25000</v>
      </c>
      <c r="E177" s="11">
        <v>22557.38</v>
      </c>
      <c r="F177" s="11">
        <v>0</v>
      </c>
      <c r="G177" s="11">
        <v>22557.38</v>
      </c>
      <c r="H177" s="11">
        <v>0</v>
      </c>
      <c r="I177" s="11">
        <v>1625</v>
      </c>
      <c r="J177" s="11">
        <f t="shared" si="8"/>
        <v>2442.619999999999</v>
      </c>
      <c r="K177" s="11" t="e">
        <f>#REF!-E177</f>
        <v>#REF!</v>
      </c>
      <c r="L177" s="11">
        <f t="shared" si="9"/>
        <v>90.229520000000008</v>
      </c>
      <c r="M177" s="11" t="e">
        <f>#REF!-G177</f>
        <v>#REF!</v>
      </c>
      <c r="N177" s="11">
        <f t="shared" si="10"/>
        <v>2442.619999999999</v>
      </c>
      <c r="O177" s="11">
        <f t="shared" si="11"/>
        <v>90.229520000000008</v>
      </c>
    </row>
    <row r="178" spans="1:15" x14ac:dyDescent="0.2">
      <c r="A178" s="10" t="s">
        <v>40</v>
      </c>
      <c r="B178" s="4" t="s">
        <v>41</v>
      </c>
      <c r="C178" s="5">
        <v>47300</v>
      </c>
      <c r="D178" s="11">
        <v>20280</v>
      </c>
      <c r="E178" s="11">
        <v>18952.38</v>
      </c>
      <c r="F178" s="11">
        <v>0</v>
      </c>
      <c r="G178" s="11">
        <v>18952.38</v>
      </c>
      <c r="H178" s="11">
        <v>0</v>
      </c>
      <c r="I178" s="11">
        <v>0</v>
      </c>
      <c r="J178" s="11">
        <f t="shared" si="8"/>
        <v>1327.619999999999</v>
      </c>
      <c r="K178" s="11" t="e">
        <f>#REF!-E178</f>
        <v>#REF!</v>
      </c>
      <c r="L178" s="11">
        <f t="shared" si="9"/>
        <v>93.453550295857994</v>
      </c>
      <c r="M178" s="11" t="e">
        <f>#REF!-G178</f>
        <v>#REF!</v>
      </c>
      <c r="N178" s="11">
        <f t="shared" si="10"/>
        <v>1327.619999999999</v>
      </c>
      <c r="O178" s="11">
        <f t="shared" si="11"/>
        <v>93.453550295857994</v>
      </c>
    </row>
    <row r="179" spans="1:15" x14ac:dyDescent="0.2">
      <c r="A179" s="10" t="s">
        <v>42</v>
      </c>
      <c r="B179" s="4" t="s">
        <v>43</v>
      </c>
      <c r="C179" s="5">
        <v>1380</v>
      </c>
      <c r="D179" s="11">
        <v>345</v>
      </c>
      <c r="E179" s="11">
        <v>230</v>
      </c>
      <c r="F179" s="11">
        <v>0</v>
      </c>
      <c r="G179" s="11">
        <v>230</v>
      </c>
      <c r="H179" s="11">
        <v>0</v>
      </c>
      <c r="I179" s="11">
        <v>0</v>
      </c>
      <c r="J179" s="11">
        <f t="shared" si="8"/>
        <v>115</v>
      </c>
      <c r="K179" s="11" t="e">
        <f>#REF!-E179</f>
        <v>#REF!</v>
      </c>
      <c r="L179" s="11">
        <f t="shared" si="9"/>
        <v>66.666666666666657</v>
      </c>
      <c r="M179" s="11" t="e">
        <f>#REF!-G179</f>
        <v>#REF!</v>
      </c>
      <c r="N179" s="11">
        <f t="shared" si="10"/>
        <v>115</v>
      </c>
      <c r="O179" s="11">
        <f t="shared" si="11"/>
        <v>66.666666666666657</v>
      </c>
    </row>
    <row r="180" spans="1:15" x14ac:dyDescent="0.2">
      <c r="A180" s="10" t="s">
        <v>44</v>
      </c>
      <c r="B180" s="4" t="s">
        <v>45</v>
      </c>
      <c r="C180" s="5">
        <v>13500</v>
      </c>
      <c r="D180" s="11">
        <v>3375</v>
      </c>
      <c r="E180" s="11">
        <v>3375</v>
      </c>
      <c r="F180" s="11">
        <v>0</v>
      </c>
      <c r="G180" s="11">
        <v>3375</v>
      </c>
      <c r="H180" s="11">
        <v>0</v>
      </c>
      <c r="I180" s="11">
        <v>1625</v>
      </c>
      <c r="J180" s="11">
        <f t="shared" si="8"/>
        <v>0</v>
      </c>
      <c r="K180" s="11" t="e">
        <f>#REF!-E180</f>
        <v>#REF!</v>
      </c>
      <c r="L180" s="11">
        <f t="shared" si="9"/>
        <v>100</v>
      </c>
      <c r="M180" s="11" t="e">
        <f>#REF!-G180</f>
        <v>#REF!</v>
      </c>
      <c r="N180" s="11">
        <f t="shared" si="10"/>
        <v>0</v>
      </c>
      <c r="O180" s="11">
        <f t="shared" si="11"/>
        <v>100</v>
      </c>
    </row>
    <row r="181" spans="1:15" ht="25.5" x14ac:dyDescent="0.2">
      <c r="A181" s="10" t="s">
        <v>48</v>
      </c>
      <c r="B181" s="12" t="s">
        <v>49</v>
      </c>
      <c r="C181" s="5">
        <v>0</v>
      </c>
      <c r="D181" s="11">
        <v>1000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f t="shared" si="8"/>
        <v>1000</v>
      </c>
      <c r="K181" s="11" t="e">
        <f>#REF!-E181</f>
        <v>#REF!</v>
      </c>
      <c r="L181" s="11">
        <f t="shared" si="9"/>
        <v>0</v>
      </c>
      <c r="M181" s="11" t="e">
        <f>#REF!-G181</f>
        <v>#REF!</v>
      </c>
      <c r="N181" s="11">
        <f t="shared" si="10"/>
        <v>1000</v>
      </c>
      <c r="O181" s="11">
        <f t="shared" si="11"/>
        <v>0</v>
      </c>
    </row>
    <row r="182" spans="1:15" x14ac:dyDescent="0.2">
      <c r="A182" s="6" t="s">
        <v>113</v>
      </c>
      <c r="B182" s="7" t="s">
        <v>114</v>
      </c>
      <c r="C182" s="8">
        <v>57482911</v>
      </c>
      <c r="D182" s="9">
        <v>14647098</v>
      </c>
      <c r="E182" s="9">
        <v>13158062.850000001</v>
      </c>
      <c r="F182" s="9">
        <v>0</v>
      </c>
      <c r="G182" s="9">
        <v>12992133.439999999</v>
      </c>
      <c r="H182" s="9">
        <v>165929.41</v>
      </c>
      <c r="I182" s="9">
        <v>560122.36</v>
      </c>
      <c r="J182" s="9">
        <f t="shared" si="8"/>
        <v>1489035.1499999985</v>
      </c>
      <c r="K182" s="9" t="e">
        <f>#REF!-E182</f>
        <v>#REF!</v>
      </c>
      <c r="L182" s="9">
        <f t="shared" si="9"/>
        <v>89.833923757456944</v>
      </c>
      <c r="M182" s="9" t="e">
        <f>#REF!-G182</f>
        <v>#REF!</v>
      </c>
      <c r="N182" s="9">
        <f t="shared" si="10"/>
        <v>1654964.5600000005</v>
      </c>
      <c r="O182" s="9">
        <f t="shared" si="11"/>
        <v>88.701075393910784</v>
      </c>
    </row>
    <row r="183" spans="1:15" x14ac:dyDescent="0.2">
      <c r="A183" s="10" t="s">
        <v>20</v>
      </c>
      <c r="B183" s="4" t="s">
        <v>21</v>
      </c>
      <c r="C183" s="5">
        <v>57482911</v>
      </c>
      <c r="D183" s="11">
        <v>14647098</v>
      </c>
      <c r="E183" s="11">
        <v>13158062.850000001</v>
      </c>
      <c r="F183" s="11">
        <v>0</v>
      </c>
      <c r="G183" s="11">
        <v>12992133.439999999</v>
      </c>
      <c r="H183" s="11">
        <v>165929.41</v>
      </c>
      <c r="I183" s="11">
        <v>560122.36</v>
      </c>
      <c r="J183" s="11">
        <f t="shared" si="8"/>
        <v>1489035.1499999985</v>
      </c>
      <c r="K183" s="11" t="e">
        <f>#REF!-E183</f>
        <v>#REF!</v>
      </c>
      <c r="L183" s="11">
        <f t="shared" si="9"/>
        <v>89.833923757456944</v>
      </c>
      <c r="M183" s="11" t="e">
        <f>#REF!-G183</f>
        <v>#REF!</v>
      </c>
      <c r="N183" s="11">
        <f t="shared" si="10"/>
        <v>1654964.5600000005</v>
      </c>
      <c r="O183" s="11">
        <f t="shared" si="11"/>
        <v>88.701075393910784</v>
      </c>
    </row>
    <row r="184" spans="1:15" x14ac:dyDescent="0.2">
      <c r="A184" s="10" t="s">
        <v>22</v>
      </c>
      <c r="B184" s="4" t="s">
        <v>23</v>
      </c>
      <c r="C184" s="5">
        <v>42270855</v>
      </c>
      <c r="D184" s="11">
        <v>9479400</v>
      </c>
      <c r="E184" s="11">
        <v>9378205.8599999994</v>
      </c>
      <c r="F184" s="11">
        <v>0</v>
      </c>
      <c r="G184" s="11">
        <v>9371292.8599999994</v>
      </c>
      <c r="H184" s="11">
        <v>6913</v>
      </c>
      <c r="I184" s="11">
        <v>73708.13</v>
      </c>
      <c r="J184" s="11">
        <f t="shared" si="8"/>
        <v>101194.1400000006</v>
      </c>
      <c r="K184" s="11" t="e">
        <f>#REF!-E184</f>
        <v>#REF!</v>
      </c>
      <c r="L184" s="11">
        <f t="shared" si="9"/>
        <v>98.93248370150009</v>
      </c>
      <c r="M184" s="11" t="e">
        <f>#REF!-G184</f>
        <v>#REF!</v>
      </c>
      <c r="N184" s="11">
        <f t="shared" si="10"/>
        <v>108107.1400000006</v>
      </c>
      <c r="O184" s="11">
        <f t="shared" si="11"/>
        <v>98.859557144966971</v>
      </c>
    </row>
    <row r="185" spans="1:15" x14ac:dyDescent="0.2">
      <c r="A185" s="10" t="s">
        <v>24</v>
      </c>
      <c r="B185" s="4" t="s">
        <v>25</v>
      </c>
      <c r="C185" s="5">
        <v>34648242</v>
      </c>
      <c r="D185" s="11">
        <v>7770000</v>
      </c>
      <c r="E185" s="11">
        <v>7724743.54</v>
      </c>
      <c r="F185" s="11">
        <v>0</v>
      </c>
      <c r="G185" s="11">
        <v>7717830.54</v>
      </c>
      <c r="H185" s="11">
        <v>6913</v>
      </c>
      <c r="I185" s="11">
        <v>7843.07</v>
      </c>
      <c r="J185" s="11">
        <f t="shared" si="8"/>
        <v>45256.459999999963</v>
      </c>
      <c r="K185" s="11" t="e">
        <f>#REF!-E185</f>
        <v>#REF!</v>
      </c>
      <c r="L185" s="11">
        <f t="shared" si="9"/>
        <v>99.41754877734877</v>
      </c>
      <c r="M185" s="11" t="e">
        <f>#REF!-G185</f>
        <v>#REF!</v>
      </c>
      <c r="N185" s="11">
        <f t="shared" si="10"/>
        <v>52169.459999999963</v>
      </c>
      <c r="O185" s="11">
        <f t="shared" si="11"/>
        <v>99.328578378378367</v>
      </c>
    </row>
    <row r="186" spans="1:15" x14ac:dyDescent="0.2">
      <c r="A186" s="10" t="s">
        <v>26</v>
      </c>
      <c r="B186" s="4" t="s">
        <v>27</v>
      </c>
      <c r="C186" s="5">
        <v>34648242</v>
      </c>
      <c r="D186" s="11">
        <v>7770000</v>
      </c>
      <c r="E186" s="11">
        <v>7724743.54</v>
      </c>
      <c r="F186" s="11">
        <v>0</v>
      </c>
      <c r="G186" s="11">
        <v>7717830.54</v>
      </c>
      <c r="H186" s="11">
        <v>6913</v>
      </c>
      <c r="I186" s="11">
        <v>7843.07</v>
      </c>
      <c r="J186" s="11">
        <f t="shared" si="8"/>
        <v>45256.459999999963</v>
      </c>
      <c r="K186" s="11" t="e">
        <f>#REF!-E186</f>
        <v>#REF!</v>
      </c>
      <c r="L186" s="11">
        <f t="shared" si="9"/>
        <v>99.41754877734877</v>
      </c>
      <c r="M186" s="11" t="e">
        <f>#REF!-G186</f>
        <v>#REF!</v>
      </c>
      <c r="N186" s="11">
        <f t="shared" si="10"/>
        <v>52169.459999999963</v>
      </c>
      <c r="O186" s="11">
        <f t="shared" si="11"/>
        <v>99.328578378378367</v>
      </c>
    </row>
    <row r="187" spans="1:15" x14ac:dyDescent="0.2">
      <c r="A187" s="10" t="s">
        <v>28</v>
      </c>
      <c r="B187" s="4" t="s">
        <v>29</v>
      </c>
      <c r="C187" s="5">
        <v>7622613</v>
      </c>
      <c r="D187" s="11">
        <v>1709400</v>
      </c>
      <c r="E187" s="11">
        <v>1653462.32</v>
      </c>
      <c r="F187" s="11">
        <v>0</v>
      </c>
      <c r="G187" s="11">
        <v>1653462.32</v>
      </c>
      <c r="H187" s="11">
        <v>0</v>
      </c>
      <c r="I187" s="11">
        <v>65865.06</v>
      </c>
      <c r="J187" s="11">
        <f t="shared" si="8"/>
        <v>55937.679999999935</v>
      </c>
      <c r="K187" s="11" t="e">
        <f>#REF!-E187</f>
        <v>#REF!</v>
      </c>
      <c r="L187" s="11">
        <f t="shared" si="9"/>
        <v>96.727642447642452</v>
      </c>
      <c r="M187" s="11" t="e">
        <f>#REF!-G187</f>
        <v>#REF!</v>
      </c>
      <c r="N187" s="11">
        <f t="shared" si="10"/>
        <v>55937.679999999935</v>
      </c>
      <c r="O187" s="11">
        <f t="shared" si="11"/>
        <v>96.727642447642452</v>
      </c>
    </row>
    <row r="188" spans="1:15" x14ac:dyDescent="0.2">
      <c r="A188" s="10" t="s">
        <v>30</v>
      </c>
      <c r="B188" s="4" t="s">
        <v>31</v>
      </c>
      <c r="C188" s="5">
        <v>15212056</v>
      </c>
      <c r="D188" s="11">
        <v>5167698</v>
      </c>
      <c r="E188" s="11">
        <v>3779856.99</v>
      </c>
      <c r="F188" s="11">
        <v>0</v>
      </c>
      <c r="G188" s="11">
        <v>3620840.5799999996</v>
      </c>
      <c r="H188" s="11">
        <v>159016.41</v>
      </c>
      <c r="I188" s="11">
        <v>486414.23</v>
      </c>
      <c r="J188" s="11">
        <f t="shared" si="8"/>
        <v>1387841.0099999998</v>
      </c>
      <c r="K188" s="11" t="e">
        <f>#REF!-E188</f>
        <v>#REF!</v>
      </c>
      <c r="L188" s="11">
        <f t="shared" si="9"/>
        <v>73.143921916489703</v>
      </c>
      <c r="M188" s="11" t="e">
        <f>#REF!-G188</f>
        <v>#REF!</v>
      </c>
      <c r="N188" s="11">
        <f t="shared" si="10"/>
        <v>1546857.4200000004</v>
      </c>
      <c r="O188" s="11">
        <f t="shared" si="11"/>
        <v>70.066799182150348</v>
      </c>
    </row>
    <row r="189" spans="1:15" x14ac:dyDescent="0.2">
      <c r="A189" s="10" t="s">
        <v>32</v>
      </c>
      <c r="B189" s="4" t="s">
        <v>33</v>
      </c>
      <c r="C189" s="5">
        <v>1090250</v>
      </c>
      <c r="D189" s="11">
        <v>290000</v>
      </c>
      <c r="E189" s="11">
        <v>276368.39</v>
      </c>
      <c r="F189" s="11">
        <v>0</v>
      </c>
      <c r="G189" s="11">
        <v>266139.59000000003</v>
      </c>
      <c r="H189" s="11">
        <v>10228.799999999999</v>
      </c>
      <c r="I189" s="11">
        <v>24746.799999999999</v>
      </c>
      <c r="J189" s="11">
        <f t="shared" si="8"/>
        <v>13631.609999999986</v>
      </c>
      <c r="K189" s="11" t="e">
        <f>#REF!-E189</f>
        <v>#REF!</v>
      </c>
      <c r="L189" s="11">
        <f t="shared" si="9"/>
        <v>95.299444827586214</v>
      </c>
      <c r="M189" s="11" t="e">
        <f>#REF!-G189</f>
        <v>#REF!</v>
      </c>
      <c r="N189" s="11">
        <f t="shared" si="10"/>
        <v>23860.409999999974</v>
      </c>
      <c r="O189" s="11">
        <f t="shared" si="11"/>
        <v>91.772272413793104</v>
      </c>
    </row>
    <row r="190" spans="1:15" x14ac:dyDescent="0.2">
      <c r="A190" s="10" t="s">
        <v>107</v>
      </c>
      <c r="B190" s="4" t="s">
        <v>108</v>
      </c>
      <c r="C190" s="5">
        <v>31000</v>
      </c>
      <c r="D190" s="11">
        <v>20000</v>
      </c>
      <c r="E190" s="11">
        <v>5683.47</v>
      </c>
      <c r="F190" s="11">
        <v>0</v>
      </c>
      <c r="G190" s="11">
        <v>4085.53</v>
      </c>
      <c r="H190" s="11">
        <v>1597.94</v>
      </c>
      <c r="I190" s="11">
        <v>0</v>
      </c>
      <c r="J190" s="11">
        <f t="shared" si="8"/>
        <v>14316.529999999999</v>
      </c>
      <c r="K190" s="11" t="e">
        <f>#REF!-E190</f>
        <v>#REF!</v>
      </c>
      <c r="L190" s="11">
        <f t="shared" si="9"/>
        <v>28.417350000000003</v>
      </c>
      <c r="M190" s="11" t="e">
        <f>#REF!-G190</f>
        <v>#REF!</v>
      </c>
      <c r="N190" s="11">
        <f t="shared" si="10"/>
        <v>15914.47</v>
      </c>
      <c r="O190" s="11">
        <f t="shared" si="11"/>
        <v>20.42765</v>
      </c>
    </row>
    <row r="191" spans="1:15" x14ac:dyDescent="0.2">
      <c r="A191" s="10" t="s">
        <v>109</v>
      </c>
      <c r="B191" s="4" t="s">
        <v>110</v>
      </c>
      <c r="C191" s="5">
        <v>4444404</v>
      </c>
      <c r="D191" s="11">
        <v>1110000</v>
      </c>
      <c r="E191" s="11">
        <v>780920.14</v>
      </c>
      <c r="F191" s="11">
        <v>0</v>
      </c>
      <c r="G191" s="11">
        <v>731843.32</v>
      </c>
      <c r="H191" s="11">
        <v>49076.82</v>
      </c>
      <c r="I191" s="11">
        <v>66514.559999999998</v>
      </c>
      <c r="J191" s="11">
        <f t="shared" si="8"/>
        <v>329079.86</v>
      </c>
      <c r="K191" s="11" t="e">
        <f>#REF!-E191</f>
        <v>#REF!</v>
      </c>
      <c r="L191" s="11">
        <f t="shared" si="9"/>
        <v>70.353165765765766</v>
      </c>
      <c r="M191" s="11" t="e">
        <f>#REF!-G191</f>
        <v>#REF!</v>
      </c>
      <c r="N191" s="11">
        <f t="shared" si="10"/>
        <v>378156.68000000005</v>
      </c>
      <c r="O191" s="11">
        <f t="shared" si="11"/>
        <v>65.931830630630628</v>
      </c>
    </row>
    <row r="192" spans="1:15" x14ac:dyDescent="0.2">
      <c r="A192" s="10" t="s">
        <v>34</v>
      </c>
      <c r="B192" s="4" t="s">
        <v>35</v>
      </c>
      <c r="C192" s="5">
        <v>390700</v>
      </c>
      <c r="D192" s="11">
        <v>176000</v>
      </c>
      <c r="E192" s="11">
        <v>175875.33</v>
      </c>
      <c r="F192" s="11">
        <v>0</v>
      </c>
      <c r="G192" s="11">
        <v>175875.33</v>
      </c>
      <c r="H192" s="11">
        <v>0</v>
      </c>
      <c r="I192" s="11">
        <v>31448.63</v>
      </c>
      <c r="J192" s="11">
        <f t="shared" si="8"/>
        <v>124.67000000001281</v>
      </c>
      <c r="K192" s="11" t="e">
        <f>#REF!-E192</f>
        <v>#REF!</v>
      </c>
      <c r="L192" s="11">
        <f t="shared" si="9"/>
        <v>99.929164772727262</v>
      </c>
      <c r="M192" s="11" t="e">
        <f>#REF!-G192</f>
        <v>#REF!</v>
      </c>
      <c r="N192" s="11">
        <f t="shared" si="10"/>
        <v>124.67000000001281</v>
      </c>
      <c r="O192" s="11">
        <f t="shared" si="11"/>
        <v>99.929164772727262</v>
      </c>
    </row>
    <row r="193" spans="1:15" x14ac:dyDescent="0.2">
      <c r="A193" s="10" t="s">
        <v>36</v>
      </c>
      <c r="B193" s="4" t="s">
        <v>37</v>
      </c>
      <c r="C193" s="5">
        <v>27000</v>
      </c>
      <c r="D193" s="11">
        <v>10000</v>
      </c>
      <c r="E193" s="11">
        <v>7000</v>
      </c>
      <c r="F193" s="11">
        <v>0</v>
      </c>
      <c r="G193" s="11">
        <v>5456.2</v>
      </c>
      <c r="H193" s="11">
        <v>1543.8</v>
      </c>
      <c r="I193" s="11">
        <v>1260</v>
      </c>
      <c r="J193" s="11">
        <f t="shared" si="8"/>
        <v>3000</v>
      </c>
      <c r="K193" s="11" t="e">
        <f>#REF!-E193</f>
        <v>#REF!</v>
      </c>
      <c r="L193" s="11">
        <f t="shared" si="9"/>
        <v>70</v>
      </c>
      <c r="M193" s="11" t="e">
        <f>#REF!-G193</f>
        <v>#REF!</v>
      </c>
      <c r="N193" s="11">
        <f t="shared" si="10"/>
        <v>4543.8</v>
      </c>
      <c r="O193" s="11">
        <f t="shared" si="11"/>
        <v>54.561999999999998</v>
      </c>
    </row>
    <row r="194" spans="1:15" x14ac:dyDescent="0.2">
      <c r="A194" s="10" t="s">
        <v>38</v>
      </c>
      <c r="B194" s="4" t="s">
        <v>39</v>
      </c>
      <c r="C194" s="5">
        <v>9228702</v>
      </c>
      <c r="D194" s="11">
        <v>3561698</v>
      </c>
      <c r="E194" s="11">
        <v>2534009.6599999997</v>
      </c>
      <c r="F194" s="11">
        <v>0</v>
      </c>
      <c r="G194" s="11">
        <v>2437440.61</v>
      </c>
      <c r="H194" s="11">
        <v>96569.05</v>
      </c>
      <c r="I194" s="11">
        <v>362444.24000000005</v>
      </c>
      <c r="J194" s="11">
        <f t="shared" si="8"/>
        <v>1027688.3400000003</v>
      </c>
      <c r="K194" s="11" t="e">
        <f>#REF!-E194</f>
        <v>#REF!</v>
      </c>
      <c r="L194" s="11">
        <f t="shared" si="9"/>
        <v>71.146112331814763</v>
      </c>
      <c r="M194" s="11" t="e">
        <f>#REF!-G194</f>
        <v>#REF!</v>
      </c>
      <c r="N194" s="11">
        <f t="shared" si="10"/>
        <v>1124257.3900000001</v>
      </c>
      <c r="O194" s="11">
        <f t="shared" si="11"/>
        <v>68.434791776281983</v>
      </c>
    </row>
    <row r="195" spans="1:15" x14ac:dyDescent="0.2">
      <c r="A195" s="10" t="s">
        <v>40</v>
      </c>
      <c r="B195" s="4" t="s">
        <v>41</v>
      </c>
      <c r="C195" s="5">
        <v>6745450</v>
      </c>
      <c r="D195" s="11">
        <v>2890890</v>
      </c>
      <c r="E195" s="11">
        <v>2029845.78</v>
      </c>
      <c r="F195" s="11">
        <v>0</v>
      </c>
      <c r="G195" s="11">
        <v>1934438.33</v>
      </c>
      <c r="H195" s="11">
        <v>95407.45</v>
      </c>
      <c r="I195" s="11">
        <v>215530.99</v>
      </c>
      <c r="J195" s="11">
        <f t="shared" si="8"/>
        <v>861044.22</v>
      </c>
      <c r="K195" s="11" t="e">
        <f>#REF!-E195</f>
        <v>#REF!</v>
      </c>
      <c r="L195" s="11">
        <f t="shared" si="9"/>
        <v>70.215254817720492</v>
      </c>
      <c r="M195" s="11" t="e">
        <f>#REF!-G195</f>
        <v>#REF!</v>
      </c>
      <c r="N195" s="11">
        <f t="shared" si="10"/>
        <v>956451.66999999993</v>
      </c>
      <c r="O195" s="11">
        <f t="shared" si="11"/>
        <v>66.914975319019405</v>
      </c>
    </row>
    <row r="196" spans="1:15" x14ac:dyDescent="0.2">
      <c r="A196" s="10" t="s">
        <v>42</v>
      </c>
      <c r="B196" s="4" t="s">
        <v>43</v>
      </c>
      <c r="C196" s="5">
        <v>522860</v>
      </c>
      <c r="D196" s="11">
        <v>130710</v>
      </c>
      <c r="E196" s="11">
        <v>97680.29</v>
      </c>
      <c r="F196" s="11">
        <v>0</v>
      </c>
      <c r="G196" s="11">
        <v>96518.69</v>
      </c>
      <c r="H196" s="11">
        <v>1161.5999999999999</v>
      </c>
      <c r="I196" s="11">
        <v>1161.5999999999999</v>
      </c>
      <c r="J196" s="11">
        <f t="shared" si="8"/>
        <v>33029.710000000006</v>
      </c>
      <c r="K196" s="11" t="e">
        <f>#REF!-E196</f>
        <v>#REF!</v>
      </c>
      <c r="L196" s="11">
        <f t="shared" si="9"/>
        <v>74.730540892051096</v>
      </c>
      <c r="M196" s="11" t="e">
        <f>#REF!-G196</f>
        <v>#REF!</v>
      </c>
      <c r="N196" s="11">
        <f t="shared" si="10"/>
        <v>34191.31</v>
      </c>
      <c r="O196" s="11">
        <f t="shared" si="11"/>
        <v>73.841856017137175</v>
      </c>
    </row>
    <row r="197" spans="1:15" x14ac:dyDescent="0.2">
      <c r="A197" s="10" t="s">
        <v>44</v>
      </c>
      <c r="B197" s="4" t="s">
        <v>45</v>
      </c>
      <c r="C197" s="5">
        <v>1960392</v>
      </c>
      <c r="D197" s="11">
        <v>490098</v>
      </c>
      <c r="E197" s="11">
        <v>365867.38</v>
      </c>
      <c r="F197" s="11">
        <v>0</v>
      </c>
      <c r="G197" s="11">
        <v>365867.38</v>
      </c>
      <c r="H197" s="11">
        <v>0</v>
      </c>
      <c r="I197" s="11">
        <v>145553.31</v>
      </c>
      <c r="J197" s="11">
        <f t="shared" si="8"/>
        <v>124230.62</v>
      </c>
      <c r="K197" s="11" t="e">
        <f>#REF!-E197</f>
        <v>#REF!</v>
      </c>
      <c r="L197" s="11">
        <f t="shared" si="9"/>
        <v>74.651881868524256</v>
      </c>
      <c r="M197" s="11" t="e">
        <f>#REF!-G197</f>
        <v>#REF!</v>
      </c>
      <c r="N197" s="11">
        <f t="shared" si="10"/>
        <v>124230.62</v>
      </c>
      <c r="O197" s="11">
        <f t="shared" si="11"/>
        <v>74.651881868524256</v>
      </c>
    </row>
    <row r="198" spans="1:15" ht="25.5" x14ac:dyDescent="0.2">
      <c r="A198" s="10" t="s">
        <v>48</v>
      </c>
      <c r="B198" s="12" t="s">
        <v>49</v>
      </c>
      <c r="C198" s="5">
        <v>0</v>
      </c>
      <c r="D198" s="11">
        <v>50000</v>
      </c>
      <c r="E198" s="11">
        <v>40616.21</v>
      </c>
      <c r="F198" s="11">
        <v>0</v>
      </c>
      <c r="G198" s="11">
        <v>40616.21</v>
      </c>
      <c r="H198" s="11">
        <v>0</v>
      </c>
      <c r="I198" s="11">
        <v>198.34</v>
      </c>
      <c r="J198" s="11">
        <f t="shared" si="8"/>
        <v>9383.7900000000009</v>
      </c>
      <c r="K198" s="11" t="e">
        <f>#REF!-E198</f>
        <v>#REF!</v>
      </c>
      <c r="L198" s="11">
        <f t="shared" si="9"/>
        <v>81.232419999999991</v>
      </c>
      <c r="M198" s="11" t="e">
        <f>#REF!-G198</f>
        <v>#REF!</v>
      </c>
      <c r="N198" s="11">
        <f t="shared" si="10"/>
        <v>9383.7900000000009</v>
      </c>
      <c r="O198" s="11">
        <f t="shared" si="11"/>
        <v>81.232419999999991</v>
      </c>
    </row>
    <row r="199" spans="1:15" ht="51" x14ac:dyDescent="0.2">
      <c r="A199" s="6" t="s">
        <v>115</v>
      </c>
      <c r="B199" s="13" t="s">
        <v>116</v>
      </c>
      <c r="C199" s="8">
        <v>119049174</v>
      </c>
      <c r="D199" s="9">
        <v>29557520</v>
      </c>
      <c r="E199" s="9">
        <v>25833159.160000004</v>
      </c>
      <c r="F199" s="9">
        <v>209216.3</v>
      </c>
      <c r="G199" s="9">
        <v>25496830.490000002</v>
      </c>
      <c r="H199" s="9">
        <v>336328.67</v>
      </c>
      <c r="I199" s="9">
        <v>631400.44999999995</v>
      </c>
      <c r="J199" s="9">
        <f t="shared" si="8"/>
        <v>3724360.8399999961</v>
      </c>
      <c r="K199" s="9" t="e">
        <f>#REF!-E199</f>
        <v>#REF!</v>
      </c>
      <c r="L199" s="9">
        <f t="shared" si="9"/>
        <v>87.399616611948517</v>
      </c>
      <c r="M199" s="9" t="e">
        <f>#REF!-G199</f>
        <v>#REF!</v>
      </c>
      <c r="N199" s="9">
        <f t="shared" si="10"/>
        <v>4060689.5099999979</v>
      </c>
      <c r="O199" s="9">
        <f t="shared" si="11"/>
        <v>86.261738095753643</v>
      </c>
    </row>
    <row r="200" spans="1:15" x14ac:dyDescent="0.2">
      <c r="A200" s="10" t="s">
        <v>20</v>
      </c>
      <c r="B200" s="4" t="s">
        <v>21</v>
      </c>
      <c r="C200" s="5">
        <v>119049174</v>
      </c>
      <c r="D200" s="11">
        <v>29557520</v>
      </c>
      <c r="E200" s="11">
        <v>25833159.160000004</v>
      </c>
      <c r="F200" s="11">
        <v>209216.3</v>
      </c>
      <c r="G200" s="11">
        <v>25496830.490000002</v>
      </c>
      <c r="H200" s="11">
        <v>336328.67</v>
      </c>
      <c r="I200" s="11">
        <v>631400.44999999995</v>
      </c>
      <c r="J200" s="11">
        <f t="shared" ref="J200:J263" si="12">D200-E200</f>
        <v>3724360.8399999961</v>
      </c>
      <c r="K200" s="11" t="e">
        <f>#REF!-E200</f>
        <v>#REF!</v>
      </c>
      <c r="L200" s="11">
        <f t="shared" ref="L200:L263" si="13">IF(D200=0,0,(E200/D200)*100)</f>
        <v>87.399616611948517</v>
      </c>
      <c r="M200" s="11" t="e">
        <f>#REF!-G200</f>
        <v>#REF!</v>
      </c>
      <c r="N200" s="11">
        <f t="shared" ref="N200:N263" si="14">D200-G200</f>
        <v>4060689.5099999979</v>
      </c>
      <c r="O200" s="11">
        <f t="shared" ref="O200:O263" si="15">IF(D200=0,0,(G200/D200)*100)</f>
        <v>86.261738095753643</v>
      </c>
    </row>
    <row r="201" spans="1:15" x14ac:dyDescent="0.2">
      <c r="A201" s="10" t="s">
        <v>22</v>
      </c>
      <c r="B201" s="4" t="s">
        <v>23</v>
      </c>
      <c r="C201" s="5">
        <v>99819876</v>
      </c>
      <c r="D201" s="11">
        <v>23456010</v>
      </c>
      <c r="E201" s="11">
        <v>21682099.850000001</v>
      </c>
      <c r="F201" s="11">
        <v>148294.97</v>
      </c>
      <c r="G201" s="11">
        <v>21651049.770000003</v>
      </c>
      <c r="H201" s="11">
        <v>31050.080000000002</v>
      </c>
      <c r="I201" s="11">
        <v>105914.36</v>
      </c>
      <c r="J201" s="11">
        <f t="shared" si="12"/>
        <v>1773910.1499999985</v>
      </c>
      <c r="K201" s="11" t="e">
        <f>#REF!-E201</f>
        <v>#REF!</v>
      </c>
      <c r="L201" s="11">
        <f t="shared" si="13"/>
        <v>92.437289419641289</v>
      </c>
      <c r="M201" s="11" t="e">
        <f>#REF!-G201</f>
        <v>#REF!</v>
      </c>
      <c r="N201" s="11">
        <f t="shared" si="14"/>
        <v>1804960.2299999967</v>
      </c>
      <c r="O201" s="11">
        <f t="shared" si="15"/>
        <v>92.30491362341678</v>
      </c>
    </row>
    <row r="202" spans="1:15" x14ac:dyDescent="0.2">
      <c r="A202" s="10" t="s">
        <v>24</v>
      </c>
      <c r="B202" s="4" t="s">
        <v>25</v>
      </c>
      <c r="C202" s="5">
        <v>81819571</v>
      </c>
      <c r="D202" s="11">
        <v>19250424</v>
      </c>
      <c r="E202" s="11">
        <v>17775820.68</v>
      </c>
      <c r="F202" s="11">
        <v>60566.97</v>
      </c>
      <c r="G202" s="11">
        <v>17744770.600000001</v>
      </c>
      <c r="H202" s="11">
        <v>31050.080000000002</v>
      </c>
      <c r="I202" s="11">
        <v>26297.360000000001</v>
      </c>
      <c r="J202" s="11">
        <f t="shared" si="12"/>
        <v>1474603.3200000003</v>
      </c>
      <c r="K202" s="11" t="e">
        <f>#REF!-E202</f>
        <v>#REF!</v>
      </c>
      <c r="L202" s="11">
        <f t="shared" si="13"/>
        <v>92.339891734332696</v>
      </c>
      <c r="M202" s="11" t="e">
        <f>#REF!-G202</f>
        <v>#REF!</v>
      </c>
      <c r="N202" s="11">
        <f t="shared" si="14"/>
        <v>1505653.3999999985</v>
      </c>
      <c r="O202" s="11">
        <f t="shared" si="15"/>
        <v>92.178596170141503</v>
      </c>
    </row>
    <row r="203" spans="1:15" x14ac:dyDescent="0.2">
      <c r="A203" s="10" t="s">
        <v>26</v>
      </c>
      <c r="B203" s="4" t="s">
        <v>27</v>
      </c>
      <c r="C203" s="5">
        <v>81819571</v>
      </c>
      <c r="D203" s="11">
        <v>19250424</v>
      </c>
      <c r="E203" s="11">
        <v>17775820.68</v>
      </c>
      <c r="F203" s="11">
        <v>60566.97</v>
      </c>
      <c r="G203" s="11">
        <v>17744770.600000001</v>
      </c>
      <c r="H203" s="11">
        <v>31050.080000000002</v>
      </c>
      <c r="I203" s="11">
        <v>26297.360000000001</v>
      </c>
      <c r="J203" s="11">
        <f t="shared" si="12"/>
        <v>1474603.3200000003</v>
      </c>
      <c r="K203" s="11" t="e">
        <f>#REF!-E203</f>
        <v>#REF!</v>
      </c>
      <c r="L203" s="11">
        <f t="shared" si="13"/>
        <v>92.339891734332696</v>
      </c>
      <c r="M203" s="11" t="e">
        <f>#REF!-G203</f>
        <v>#REF!</v>
      </c>
      <c r="N203" s="11">
        <f t="shared" si="14"/>
        <v>1505653.3999999985</v>
      </c>
      <c r="O203" s="11">
        <f t="shared" si="15"/>
        <v>92.178596170141503</v>
      </c>
    </row>
    <row r="204" spans="1:15" x14ac:dyDescent="0.2">
      <c r="A204" s="10" t="s">
        <v>28</v>
      </c>
      <c r="B204" s="4" t="s">
        <v>29</v>
      </c>
      <c r="C204" s="5">
        <v>18000305</v>
      </c>
      <c r="D204" s="11">
        <v>4205586</v>
      </c>
      <c r="E204" s="11">
        <v>3906279.17</v>
      </c>
      <c r="F204" s="11">
        <v>87728</v>
      </c>
      <c r="G204" s="11">
        <v>3906279.17</v>
      </c>
      <c r="H204" s="11">
        <v>0</v>
      </c>
      <c r="I204" s="11">
        <v>79617</v>
      </c>
      <c r="J204" s="11">
        <f t="shared" si="12"/>
        <v>299306.83000000007</v>
      </c>
      <c r="K204" s="11" t="e">
        <f>#REF!-E204</f>
        <v>#REF!</v>
      </c>
      <c r="L204" s="11">
        <f t="shared" si="13"/>
        <v>92.883112365316038</v>
      </c>
      <c r="M204" s="11" t="e">
        <f>#REF!-G204</f>
        <v>#REF!</v>
      </c>
      <c r="N204" s="11">
        <f t="shared" si="14"/>
        <v>299306.83000000007</v>
      </c>
      <c r="O204" s="11">
        <f t="shared" si="15"/>
        <v>92.883112365316038</v>
      </c>
    </row>
    <row r="205" spans="1:15" x14ac:dyDescent="0.2">
      <c r="A205" s="10" t="s">
        <v>30</v>
      </c>
      <c r="B205" s="4" t="s">
        <v>31</v>
      </c>
      <c r="C205" s="5">
        <v>19229298</v>
      </c>
      <c r="D205" s="11">
        <v>6101510</v>
      </c>
      <c r="E205" s="11">
        <v>4151059.3099999996</v>
      </c>
      <c r="F205" s="11">
        <v>60921.33</v>
      </c>
      <c r="G205" s="11">
        <v>3845780.72</v>
      </c>
      <c r="H205" s="11">
        <v>305278.58999999997</v>
      </c>
      <c r="I205" s="11">
        <v>525486.09</v>
      </c>
      <c r="J205" s="11">
        <f t="shared" si="12"/>
        <v>1950450.6900000004</v>
      </c>
      <c r="K205" s="11" t="e">
        <f>#REF!-E205</f>
        <v>#REF!</v>
      </c>
      <c r="L205" s="11">
        <f t="shared" si="13"/>
        <v>68.033311590081794</v>
      </c>
      <c r="M205" s="11" t="e">
        <f>#REF!-G205</f>
        <v>#REF!</v>
      </c>
      <c r="N205" s="11">
        <f t="shared" si="14"/>
        <v>2255729.2799999998</v>
      </c>
      <c r="O205" s="11">
        <f t="shared" si="15"/>
        <v>63.029983069764704</v>
      </c>
    </row>
    <row r="206" spans="1:15" x14ac:dyDescent="0.2">
      <c r="A206" s="10" t="s">
        <v>32</v>
      </c>
      <c r="B206" s="4" t="s">
        <v>33</v>
      </c>
      <c r="C206" s="5">
        <v>644200</v>
      </c>
      <c r="D206" s="11">
        <v>310000</v>
      </c>
      <c r="E206" s="11">
        <v>124681.91</v>
      </c>
      <c r="F206" s="11">
        <v>14947.77</v>
      </c>
      <c r="G206" s="11">
        <v>102767.91</v>
      </c>
      <c r="H206" s="11">
        <v>21914</v>
      </c>
      <c r="I206" s="11">
        <v>1000</v>
      </c>
      <c r="J206" s="11">
        <f t="shared" si="12"/>
        <v>185318.09</v>
      </c>
      <c r="K206" s="11" t="e">
        <f>#REF!-E206</f>
        <v>#REF!</v>
      </c>
      <c r="L206" s="11">
        <f t="shared" si="13"/>
        <v>40.219970967741936</v>
      </c>
      <c r="M206" s="11" t="e">
        <f>#REF!-G206</f>
        <v>#REF!</v>
      </c>
      <c r="N206" s="11">
        <f t="shared" si="14"/>
        <v>207232.09</v>
      </c>
      <c r="O206" s="11">
        <f t="shared" si="15"/>
        <v>33.150938709677419</v>
      </c>
    </row>
    <row r="207" spans="1:15" x14ac:dyDescent="0.2">
      <c r="A207" s="10" t="s">
        <v>107</v>
      </c>
      <c r="B207" s="4" t="s">
        <v>108</v>
      </c>
      <c r="C207" s="5">
        <v>30608</v>
      </c>
      <c r="D207" s="11">
        <v>14525</v>
      </c>
      <c r="E207" s="11">
        <v>10040.299999999999</v>
      </c>
      <c r="F207" s="11">
        <v>0</v>
      </c>
      <c r="G207" s="11">
        <v>9740.41</v>
      </c>
      <c r="H207" s="11">
        <v>299.89</v>
      </c>
      <c r="I207" s="11">
        <v>0</v>
      </c>
      <c r="J207" s="11">
        <f t="shared" si="12"/>
        <v>4484.7000000000007</v>
      </c>
      <c r="K207" s="11" t="e">
        <f>#REF!-E207</f>
        <v>#REF!</v>
      </c>
      <c r="L207" s="11">
        <f t="shared" si="13"/>
        <v>69.124268502581756</v>
      </c>
      <c r="M207" s="11" t="e">
        <f>#REF!-G207</f>
        <v>#REF!</v>
      </c>
      <c r="N207" s="11">
        <f t="shared" si="14"/>
        <v>4784.59</v>
      </c>
      <c r="O207" s="11">
        <f t="shared" si="15"/>
        <v>67.059621342512912</v>
      </c>
    </row>
    <row r="208" spans="1:15" x14ac:dyDescent="0.2">
      <c r="A208" s="10" t="s">
        <v>109</v>
      </c>
      <c r="B208" s="4" t="s">
        <v>110</v>
      </c>
      <c r="C208" s="5">
        <v>3200970</v>
      </c>
      <c r="D208" s="11">
        <v>809828</v>
      </c>
      <c r="E208" s="11">
        <v>411125.64</v>
      </c>
      <c r="F208" s="11">
        <v>44100</v>
      </c>
      <c r="G208" s="11">
        <v>399201.44</v>
      </c>
      <c r="H208" s="11">
        <v>11924.2</v>
      </c>
      <c r="I208" s="11">
        <v>43017.36</v>
      </c>
      <c r="J208" s="11">
        <f t="shared" si="12"/>
        <v>398702.36</v>
      </c>
      <c r="K208" s="11" t="e">
        <f>#REF!-E208</f>
        <v>#REF!</v>
      </c>
      <c r="L208" s="11">
        <f t="shared" si="13"/>
        <v>50.767032011735822</v>
      </c>
      <c r="M208" s="11" t="e">
        <f>#REF!-G208</f>
        <v>#REF!</v>
      </c>
      <c r="N208" s="11">
        <f t="shared" si="14"/>
        <v>410626.56</v>
      </c>
      <c r="O208" s="11">
        <f t="shared" si="15"/>
        <v>49.294595889497522</v>
      </c>
    </row>
    <row r="209" spans="1:15" x14ac:dyDescent="0.2">
      <c r="A209" s="10" t="s">
        <v>34</v>
      </c>
      <c r="B209" s="4" t="s">
        <v>35</v>
      </c>
      <c r="C209" s="5">
        <v>438600</v>
      </c>
      <c r="D209" s="11">
        <v>155000</v>
      </c>
      <c r="E209" s="11">
        <v>108851.89</v>
      </c>
      <c r="F209" s="11">
        <v>0</v>
      </c>
      <c r="G209" s="11">
        <v>79288.800000000003</v>
      </c>
      <c r="H209" s="11">
        <v>29563.09</v>
      </c>
      <c r="I209" s="11">
        <v>14152.8</v>
      </c>
      <c r="J209" s="11">
        <f t="shared" si="12"/>
        <v>46148.11</v>
      </c>
      <c r="K209" s="11" t="e">
        <f>#REF!-E209</f>
        <v>#REF!</v>
      </c>
      <c r="L209" s="11">
        <f t="shared" si="13"/>
        <v>70.227025806451621</v>
      </c>
      <c r="M209" s="11" t="e">
        <f>#REF!-G209</f>
        <v>#REF!</v>
      </c>
      <c r="N209" s="11">
        <f t="shared" si="14"/>
        <v>75711.199999999997</v>
      </c>
      <c r="O209" s="11">
        <f t="shared" si="15"/>
        <v>51.15406451612904</v>
      </c>
    </row>
    <row r="210" spans="1:15" x14ac:dyDescent="0.2">
      <c r="A210" s="10" t="s">
        <v>36</v>
      </c>
      <c r="B210" s="4" t="s">
        <v>37</v>
      </c>
      <c r="C210" s="5">
        <v>101000</v>
      </c>
      <c r="D210" s="11">
        <v>32000</v>
      </c>
      <c r="E210" s="11">
        <v>14925.2</v>
      </c>
      <c r="F210" s="11">
        <v>1685.2</v>
      </c>
      <c r="G210" s="11">
        <v>14911.2</v>
      </c>
      <c r="H210" s="11">
        <v>14</v>
      </c>
      <c r="I210" s="11">
        <v>676</v>
      </c>
      <c r="J210" s="11">
        <f t="shared" si="12"/>
        <v>17074.8</v>
      </c>
      <c r="K210" s="11" t="e">
        <f>#REF!-E210</f>
        <v>#REF!</v>
      </c>
      <c r="L210" s="11">
        <f t="shared" si="13"/>
        <v>46.641249999999999</v>
      </c>
      <c r="M210" s="11" t="e">
        <f>#REF!-G210</f>
        <v>#REF!</v>
      </c>
      <c r="N210" s="11">
        <f t="shared" si="14"/>
        <v>17088.8</v>
      </c>
      <c r="O210" s="11">
        <f t="shared" si="15"/>
        <v>46.597500000000004</v>
      </c>
    </row>
    <row r="211" spans="1:15" x14ac:dyDescent="0.2">
      <c r="A211" s="10" t="s">
        <v>38</v>
      </c>
      <c r="B211" s="4" t="s">
        <v>39</v>
      </c>
      <c r="C211" s="5">
        <v>14813920</v>
      </c>
      <c r="D211" s="11">
        <v>4780157</v>
      </c>
      <c r="E211" s="11">
        <v>3481434.3699999996</v>
      </c>
      <c r="F211" s="11">
        <v>188.36</v>
      </c>
      <c r="G211" s="11">
        <v>3239870.9600000004</v>
      </c>
      <c r="H211" s="11">
        <v>241563.41000000003</v>
      </c>
      <c r="I211" s="11">
        <v>466639.93</v>
      </c>
      <c r="J211" s="11">
        <f t="shared" si="12"/>
        <v>1298722.6300000004</v>
      </c>
      <c r="K211" s="11" t="e">
        <f>#REF!-E211</f>
        <v>#REF!</v>
      </c>
      <c r="L211" s="11">
        <f t="shared" si="13"/>
        <v>72.830962874231957</v>
      </c>
      <c r="M211" s="11" t="e">
        <f>#REF!-G211</f>
        <v>#REF!</v>
      </c>
      <c r="N211" s="11">
        <f t="shared" si="14"/>
        <v>1540286.0399999996</v>
      </c>
      <c r="O211" s="11">
        <f t="shared" si="15"/>
        <v>67.777501031869875</v>
      </c>
    </row>
    <row r="212" spans="1:15" x14ac:dyDescent="0.2">
      <c r="A212" s="10" t="s">
        <v>40</v>
      </c>
      <c r="B212" s="4" t="s">
        <v>41</v>
      </c>
      <c r="C212" s="5">
        <v>12620000</v>
      </c>
      <c r="D212" s="11">
        <v>3985662</v>
      </c>
      <c r="E212" s="11">
        <v>2896989.59</v>
      </c>
      <c r="F212" s="11">
        <v>0</v>
      </c>
      <c r="G212" s="11">
        <v>2681332.2000000002</v>
      </c>
      <c r="H212" s="11">
        <v>215657.39</v>
      </c>
      <c r="I212" s="11">
        <v>421556.08</v>
      </c>
      <c r="J212" s="11">
        <f t="shared" si="12"/>
        <v>1088672.4100000001</v>
      </c>
      <c r="K212" s="11" t="e">
        <f>#REF!-E212</f>
        <v>#REF!</v>
      </c>
      <c r="L212" s="11">
        <f t="shared" si="13"/>
        <v>72.685280136649823</v>
      </c>
      <c r="M212" s="11" t="e">
        <f>#REF!-G212</f>
        <v>#REF!</v>
      </c>
      <c r="N212" s="11">
        <f t="shared" si="14"/>
        <v>1304329.7999999998</v>
      </c>
      <c r="O212" s="11">
        <f t="shared" si="15"/>
        <v>67.274450266982001</v>
      </c>
    </row>
    <row r="213" spans="1:15" x14ac:dyDescent="0.2">
      <c r="A213" s="10" t="s">
        <v>42</v>
      </c>
      <c r="B213" s="4" t="s">
        <v>43</v>
      </c>
      <c r="C213" s="5">
        <v>442960</v>
      </c>
      <c r="D213" s="11">
        <v>110790</v>
      </c>
      <c r="E213" s="11">
        <v>59674.61</v>
      </c>
      <c r="F213" s="11">
        <v>188.36</v>
      </c>
      <c r="G213" s="11">
        <v>52435.95</v>
      </c>
      <c r="H213" s="11">
        <v>7238.66</v>
      </c>
      <c r="I213" s="11">
        <v>9672.11</v>
      </c>
      <c r="J213" s="11">
        <f t="shared" si="12"/>
        <v>51115.39</v>
      </c>
      <c r="K213" s="11" t="e">
        <f>#REF!-E213</f>
        <v>#REF!</v>
      </c>
      <c r="L213" s="11">
        <f t="shared" si="13"/>
        <v>53.862812528206518</v>
      </c>
      <c r="M213" s="11" t="e">
        <f>#REF!-G213</f>
        <v>#REF!</v>
      </c>
      <c r="N213" s="11">
        <f t="shared" si="14"/>
        <v>58354.05</v>
      </c>
      <c r="O213" s="11">
        <f t="shared" si="15"/>
        <v>47.329136203628487</v>
      </c>
    </row>
    <row r="214" spans="1:15" x14ac:dyDescent="0.2">
      <c r="A214" s="10" t="s">
        <v>44</v>
      </c>
      <c r="B214" s="4" t="s">
        <v>45</v>
      </c>
      <c r="C214" s="5">
        <v>1750960</v>
      </c>
      <c r="D214" s="11">
        <v>678705</v>
      </c>
      <c r="E214" s="11">
        <v>524770.17000000004</v>
      </c>
      <c r="F214" s="11">
        <v>0</v>
      </c>
      <c r="G214" s="11">
        <v>506102.81</v>
      </c>
      <c r="H214" s="11">
        <v>18667.36</v>
      </c>
      <c r="I214" s="11">
        <v>35411.74</v>
      </c>
      <c r="J214" s="11">
        <f t="shared" si="12"/>
        <v>153934.82999999996</v>
      </c>
      <c r="K214" s="11" t="e">
        <f>#REF!-E214</f>
        <v>#REF!</v>
      </c>
      <c r="L214" s="11">
        <f t="shared" si="13"/>
        <v>77.319331668397908</v>
      </c>
      <c r="M214" s="11" t="e">
        <f>#REF!-G214</f>
        <v>#REF!</v>
      </c>
      <c r="N214" s="11">
        <f t="shared" si="14"/>
        <v>172602.19</v>
      </c>
      <c r="O214" s="11">
        <f t="shared" si="15"/>
        <v>74.568893701976563</v>
      </c>
    </row>
    <row r="215" spans="1:15" ht="25.5" x14ac:dyDescent="0.2">
      <c r="A215" s="10" t="s">
        <v>48</v>
      </c>
      <c r="B215" s="12" t="s">
        <v>49</v>
      </c>
      <c r="C215" s="5">
        <v>0</v>
      </c>
      <c r="D215" s="11">
        <v>5000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f t="shared" si="12"/>
        <v>5000</v>
      </c>
      <c r="K215" s="11" t="e">
        <f>#REF!-E215</f>
        <v>#REF!</v>
      </c>
      <c r="L215" s="11">
        <f t="shared" si="13"/>
        <v>0</v>
      </c>
      <c r="M215" s="11" t="e">
        <f>#REF!-G215</f>
        <v>#REF!</v>
      </c>
      <c r="N215" s="11">
        <f t="shared" si="14"/>
        <v>5000</v>
      </c>
      <c r="O215" s="11">
        <f t="shared" si="15"/>
        <v>0</v>
      </c>
    </row>
    <row r="216" spans="1:15" ht="25.5" x14ac:dyDescent="0.2">
      <c r="A216" s="6" t="s">
        <v>117</v>
      </c>
      <c r="B216" s="13" t="s">
        <v>118</v>
      </c>
      <c r="C216" s="8">
        <v>2837067</v>
      </c>
      <c r="D216" s="9">
        <v>882990</v>
      </c>
      <c r="E216" s="9">
        <v>656096.44999999995</v>
      </c>
      <c r="F216" s="9">
        <v>0</v>
      </c>
      <c r="G216" s="9">
        <v>654850.25</v>
      </c>
      <c r="H216" s="9">
        <v>1246.2</v>
      </c>
      <c r="I216" s="9">
        <v>14812</v>
      </c>
      <c r="J216" s="9">
        <f t="shared" si="12"/>
        <v>226893.55000000005</v>
      </c>
      <c r="K216" s="9" t="e">
        <f>#REF!-E216</f>
        <v>#REF!</v>
      </c>
      <c r="L216" s="9">
        <f t="shared" si="13"/>
        <v>74.303950214611717</v>
      </c>
      <c r="M216" s="9" t="e">
        <f>#REF!-G216</f>
        <v>#REF!</v>
      </c>
      <c r="N216" s="9">
        <f t="shared" si="14"/>
        <v>228139.75</v>
      </c>
      <c r="O216" s="9">
        <f t="shared" si="15"/>
        <v>74.162816113432768</v>
      </c>
    </row>
    <row r="217" spans="1:15" x14ac:dyDescent="0.2">
      <c r="A217" s="10" t="s">
        <v>20</v>
      </c>
      <c r="B217" s="4" t="s">
        <v>21</v>
      </c>
      <c r="C217" s="5">
        <v>2837067</v>
      </c>
      <c r="D217" s="11">
        <v>882990</v>
      </c>
      <c r="E217" s="11">
        <v>656096.44999999995</v>
      </c>
      <c r="F217" s="11">
        <v>0</v>
      </c>
      <c r="G217" s="11">
        <v>654850.25</v>
      </c>
      <c r="H217" s="11">
        <v>1246.2</v>
      </c>
      <c r="I217" s="11">
        <v>14812</v>
      </c>
      <c r="J217" s="11">
        <f t="shared" si="12"/>
        <v>226893.55000000005</v>
      </c>
      <c r="K217" s="11" t="e">
        <f>#REF!-E217</f>
        <v>#REF!</v>
      </c>
      <c r="L217" s="11">
        <f t="shared" si="13"/>
        <v>74.303950214611717</v>
      </c>
      <c r="M217" s="11" t="e">
        <f>#REF!-G217</f>
        <v>#REF!</v>
      </c>
      <c r="N217" s="11">
        <f t="shared" si="14"/>
        <v>228139.75</v>
      </c>
      <c r="O217" s="11">
        <f t="shared" si="15"/>
        <v>74.162816113432768</v>
      </c>
    </row>
    <row r="218" spans="1:15" x14ac:dyDescent="0.2">
      <c r="A218" s="10" t="s">
        <v>22</v>
      </c>
      <c r="B218" s="4" t="s">
        <v>23</v>
      </c>
      <c r="C218" s="5">
        <v>2111017</v>
      </c>
      <c r="D218" s="11">
        <v>496060</v>
      </c>
      <c r="E218" s="11">
        <v>468322.4</v>
      </c>
      <c r="F218" s="11">
        <v>0</v>
      </c>
      <c r="G218" s="11">
        <v>468322.4</v>
      </c>
      <c r="H218" s="11">
        <v>0</v>
      </c>
      <c r="I218" s="11">
        <v>0</v>
      </c>
      <c r="J218" s="11">
        <f t="shared" si="12"/>
        <v>27737.599999999977</v>
      </c>
      <c r="K218" s="11" t="e">
        <f>#REF!-E218</f>
        <v>#REF!</v>
      </c>
      <c r="L218" s="11">
        <f t="shared" si="13"/>
        <v>94.408418336491565</v>
      </c>
      <c r="M218" s="11" t="e">
        <f>#REF!-G218</f>
        <v>#REF!</v>
      </c>
      <c r="N218" s="11">
        <f t="shared" si="14"/>
        <v>27737.599999999977</v>
      </c>
      <c r="O218" s="11">
        <f t="shared" si="15"/>
        <v>94.408418336491565</v>
      </c>
    </row>
    <row r="219" spans="1:15" x14ac:dyDescent="0.2">
      <c r="A219" s="10" t="s">
        <v>24</v>
      </c>
      <c r="B219" s="4" t="s">
        <v>25</v>
      </c>
      <c r="C219" s="5">
        <v>1730342</v>
      </c>
      <c r="D219" s="11">
        <v>403000</v>
      </c>
      <c r="E219" s="11">
        <v>375262.4</v>
      </c>
      <c r="F219" s="11">
        <v>0</v>
      </c>
      <c r="G219" s="11">
        <v>375262.4</v>
      </c>
      <c r="H219" s="11">
        <v>0</v>
      </c>
      <c r="I219" s="11">
        <v>0</v>
      </c>
      <c r="J219" s="11">
        <f t="shared" si="12"/>
        <v>27737.599999999977</v>
      </c>
      <c r="K219" s="11" t="e">
        <f>#REF!-E219</f>
        <v>#REF!</v>
      </c>
      <c r="L219" s="11">
        <f t="shared" si="13"/>
        <v>93.11722084367247</v>
      </c>
      <c r="M219" s="11" t="e">
        <f>#REF!-G219</f>
        <v>#REF!</v>
      </c>
      <c r="N219" s="11">
        <f t="shared" si="14"/>
        <v>27737.599999999977</v>
      </c>
      <c r="O219" s="11">
        <f t="shared" si="15"/>
        <v>93.11722084367247</v>
      </c>
    </row>
    <row r="220" spans="1:15" x14ac:dyDescent="0.2">
      <c r="A220" s="10" t="s">
        <v>26</v>
      </c>
      <c r="B220" s="4" t="s">
        <v>27</v>
      </c>
      <c r="C220" s="5">
        <v>1730342</v>
      </c>
      <c r="D220" s="11">
        <v>403000</v>
      </c>
      <c r="E220" s="11">
        <v>375262.4</v>
      </c>
      <c r="F220" s="11">
        <v>0</v>
      </c>
      <c r="G220" s="11">
        <v>375262.4</v>
      </c>
      <c r="H220" s="11">
        <v>0</v>
      </c>
      <c r="I220" s="11">
        <v>0</v>
      </c>
      <c r="J220" s="11">
        <f t="shared" si="12"/>
        <v>27737.599999999977</v>
      </c>
      <c r="K220" s="11" t="e">
        <f>#REF!-E220</f>
        <v>#REF!</v>
      </c>
      <c r="L220" s="11">
        <f t="shared" si="13"/>
        <v>93.11722084367247</v>
      </c>
      <c r="M220" s="11" t="e">
        <f>#REF!-G220</f>
        <v>#REF!</v>
      </c>
      <c r="N220" s="11">
        <f t="shared" si="14"/>
        <v>27737.599999999977</v>
      </c>
      <c r="O220" s="11">
        <f t="shared" si="15"/>
        <v>93.11722084367247</v>
      </c>
    </row>
    <row r="221" spans="1:15" x14ac:dyDescent="0.2">
      <c r="A221" s="10" t="s">
        <v>28</v>
      </c>
      <c r="B221" s="4" t="s">
        <v>29</v>
      </c>
      <c r="C221" s="5">
        <v>380675</v>
      </c>
      <c r="D221" s="11">
        <v>93060</v>
      </c>
      <c r="E221" s="11">
        <v>93060</v>
      </c>
      <c r="F221" s="11">
        <v>0</v>
      </c>
      <c r="G221" s="11">
        <v>93060</v>
      </c>
      <c r="H221" s="11">
        <v>0</v>
      </c>
      <c r="I221" s="11">
        <v>0</v>
      </c>
      <c r="J221" s="11">
        <f t="shared" si="12"/>
        <v>0</v>
      </c>
      <c r="K221" s="11" t="e">
        <f>#REF!-E221</f>
        <v>#REF!</v>
      </c>
      <c r="L221" s="11">
        <f t="shared" si="13"/>
        <v>100</v>
      </c>
      <c r="M221" s="11" t="e">
        <f>#REF!-G221</f>
        <v>#REF!</v>
      </c>
      <c r="N221" s="11">
        <f t="shared" si="14"/>
        <v>0</v>
      </c>
      <c r="O221" s="11">
        <f t="shared" si="15"/>
        <v>100</v>
      </c>
    </row>
    <row r="222" spans="1:15" x14ac:dyDescent="0.2">
      <c r="A222" s="10" t="s">
        <v>30</v>
      </c>
      <c r="B222" s="4" t="s">
        <v>31</v>
      </c>
      <c r="C222" s="5">
        <v>726050</v>
      </c>
      <c r="D222" s="11">
        <v>386930</v>
      </c>
      <c r="E222" s="11">
        <v>187774.05</v>
      </c>
      <c r="F222" s="11">
        <v>0</v>
      </c>
      <c r="G222" s="11">
        <v>186527.84999999998</v>
      </c>
      <c r="H222" s="11">
        <v>1246.2</v>
      </c>
      <c r="I222" s="11">
        <v>14812</v>
      </c>
      <c r="J222" s="11">
        <f t="shared" si="12"/>
        <v>199155.95</v>
      </c>
      <c r="K222" s="11" t="e">
        <f>#REF!-E222</f>
        <v>#REF!</v>
      </c>
      <c r="L222" s="11">
        <f t="shared" si="13"/>
        <v>48.529204248830538</v>
      </c>
      <c r="M222" s="11" t="e">
        <f>#REF!-G222</f>
        <v>#REF!</v>
      </c>
      <c r="N222" s="11">
        <f t="shared" si="14"/>
        <v>200402.15000000002</v>
      </c>
      <c r="O222" s="11">
        <f t="shared" si="15"/>
        <v>48.207130488718889</v>
      </c>
    </row>
    <row r="223" spans="1:15" x14ac:dyDescent="0.2">
      <c r="A223" s="10" t="s">
        <v>32</v>
      </c>
      <c r="B223" s="4" t="s">
        <v>33</v>
      </c>
      <c r="C223" s="5">
        <v>110000</v>
      </c>
      <c r="D223" s="11">
        <v>30000</v>
      </c>
      <c r="E223" s="11">
        <v>30000</v>
      </c>
      <c r="F223" s="11">
        <v>0</v>
      </c>
      <c r="G223" s="11">
        <v>29061.8</v>
      </c>
      <c r="H223" s="11">
        <v>938.2</v>
      </c>
      <c r="I223" s="11">
        <v>0</v>
      </c>
      <c r="J223" s="11">
        <f t="shared" si="12"/>
        <v>0</v>
      </c>
      <c r="K223" s="11" t="e">
        <f>#REF!-E223</f>
        <v>#REF!</v>
      </c>
      <c r="L223" s="11">
        <f t="shared" si="13"/>
        <v>100</v>
      </c>
      <c r="M223" s="11" t="e">
        <f>#REF!-G223</f>
        <v>#REF!</v>
      </c>
      <c r="N223" s="11">
        <f t="shared" si="14"/>
        <v>938.20000000000073</v>
      </c>
      <c r="O223" s="11">
        <f t="shared" si="15"/>
        <v>96.87266666666666</v>
      </c>
    </row>
    <row r="224" spans="1:15" x14ac:dyDescent="0.2">
      <c r="A224" s="10" t="s">
        <v>34</v>
      </c>
      <c r="B224" s="4" t="s">
        <v>35</v>
      </c>
      <c r="C224" s="5">
        <v>68000</v>
      </c>
      <c r="D224" s="11">
        <v>147000</v>
      </c>
      <c r="E224" s="11">
        <v>146995.31</v>
      </c>
      <c r="F224" s="11">
        <v>0</v>
      </c>
      <c r="G224" s="11">
        <v>146995.31</v>
      </c>
      <c r="H224" s="11">
        <v>0</v>
      </c>
      <c r="I224" s="11">
        <v>3012</v>
      </c>
      <c r="J224" s="11">
        <f t="shared" si="12"/>
        <v>4.6900000000023283</v>
      </c>
      <c r="K224" s="11" t="e">
        <f>#REF!-E224</f>
        <v>#REF!</v>
      </c>
      <c r="L224" s="11">
        <f t="shared" si="13"/>
        <v>99.996809523809532</v>
      </c>
      <c r="M224" s="11" t="e">
        <f>#REF!-G224</f>
        <v>#REF!</v>
      </c>
      <c r="N224" s="11">
        <f t="shared" si="14"/>
        <v>4.6900000000023283</v>
      </c>
      <c r="O224" s="11">
        <f t="shared" si="15"/>
        <v>99.996809523809532</v>
      </c>
    </row>
    <row r="225" spans="1:15" x14ac:dyDescent="0.2">
      <c r="A225" s="10" t="s">
        <v>36</v>
      </c>
      <c r="B225" s="4" t="s">
        <v>37</v>
      </c>
      <c r="C225" s="5">
        <v>10000</v>
      </c>
      <c r="D225" s="11">
        <v>2000</v>
      </c>
      <c r="E225" s="11">
        <v>1500</v>
      </c>
      <c r="F225" s="11">
        <v>0</v>
      </c>
      <c r="G225" s="11">
        <v>1192</v>
      </c>
      <c r="H225" s="11">
        <v>308</v>
      </c>
      <c r="I225" s="11">
        <v>0</v>
      </c>
      <c r="J225" s="11">
        <f t="shared" si="12"/>
        <v>500</v>
      </c>
      <c r="K225" s="11" t="e">
        <f>#REF!-E225</f>
        <v>#REF!</v>
      </c>
      <c r="L225" s="11">
        <f t="shared" si="13"/>
        <v>75</v>
      </c>
      <c r="M225" s="11" t="e">
        <f>#REF!-G225</f>
        <v>#REF!</v>
      </c>
      <c r="N225" s="11">
        <f t="shared" si="14"/>
        <v>808</v>
      </c>
      <c r="O225" s="11">
        <f t="shared" si="15"/>
        <v>59.599999999999994</v>
      </c>
    </row>
    <row r="226" spans="1:15" x14ac:dyDescent="0.2">
      <c r="A226" s="10" t="s">
        <v>38</v>
      </c>
      <c r="B226" s="4" t="s">
        <v>39</v>
      </c>
      <c r="C226" s="5">
        <v>538050</v>
      </c>
      <c r="D226" s="11">
        <v>207930</v>
      </c>
      <c r="E226" s="11">
        <v>9278.74</v>
      </c>
      <c r="F226" s="11">
        <v>0</v>
      </c>
      <c r="G226" s="11">
        <v>9278.74</v>
      </c>
      <c r="H226" s="11">
        <v>0</v>
      </c>
      <c r="I226" s="11">
        <v>11800</v>
      </c>
      <c r="J226" s="11">
        <f t="shared" si="12"/>
        <v>198651.26</v>
      </c>
      <c r="K226" s="11" t="e">
        <f>#REF!-E226</f>
        <v>#REF!</v>
      </c>
      <c r="L226" s="11">
        <f t="shared" si="13"/>
        <v>4.4624344731399992</v>
      </c>
      <c r="M226" s="11" t="e">
        <f>#REF!-G226</f>
        <v>#REF!</v>
      </c>
      <c r="N226" s="11">
        <f t="shared" si="14"/>
        <v>198651.26</v>
      </c>
      <c r="O226" s="11">
        <f t="shared" si="15"/>
        <v>4.4624344731399992</v>
      </c>
    </row>
    <row r="227" spans="1:15" x14ac:dyDescent="0.2">
      <c r="A227" s="10" t="s">
        <v>40</v>
      </c>
      <c r="B227" s="4" t="s">
        <v>41</v>
      </c>
      <c r="C227" s="5">
        <v>400000</v>
      </c>
      <c r="D227" s="11">
        <v>171420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f t="shared" si="12"/>
        <v>171420</v>
      </c>
      <c r="K227" s="11" t="e">
        <f>#REF!-E227</f>
        <v>#REF!</v>
      </c>
      <c r="L227" s="11">
        <f t="shared" si="13"/>
        <v>0</v>
      </c>
      <c r="M227" s="11" t="e">
        <f>#REF!-G227</f>
        <v>#REF!</v>
      </c>
      <c r="N227" s="11">
        <f t="shared" si="14"/>
        <v>171420</v>
      </c>
      <c r="O227" s="11">
        <f t="shared" si="15"/>
        <v>0</v>
      </c>
    </row>
    <row r="228" spans="1:15" x14ac:dyDescent="0.2">
      <c r="A228" s="10" t="s">
        <v>42</v>
      </c>
      <c r="B228" s="4" t="s">
        <v>43</v>
      </c>
      <c r="C228" s="5">
        <v>53650</v>
      </c>
      <c r="D228" s="11">
        <v>13420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f t="shared" si="12"/>
        <v>13420</v>
      </c>
      <c r="K228" s="11" t="e">
        <f>#REF!-E228</f>
        <v>#REF!</v>
      </c>
      <c r="L228" s="11">
        <f t="shared" si="13"/>
        <v>0</v>
      </c>
      <c r="M228" s="11" t="e">
        <f>#REF!-G228</f>
        <v>#REF!</v>
      </c>
      <c r="N228" s="11">
        <f t="shared" si="14"/>
        <v>13420</v>
      </c>
      <c r="O228" s="11">
        <f t="shared" si="15"/>
        <v>0</v>
      </c>
    </row>
    <row r="229" spans="1:15" x14ac:dyDescent="0.2">
      <c r="A229" s="10" t="s">
        <v>44</v>
      </c>
      <c r="B229" s="4" t="s">
        <v>45</v>
      </c>
      <c r="C229" s="5">
        <v>84400</v>
      </c>
      <c r="D229" s="11">
        <v>21090</v>
      </c>
      <c r="E229" s="11">
        <v>9278.74</v>
      </c>
      <c r="F229" s="11">
        <v>0</v>
      </c>
      <c r="G229" s="11">
        <v>9278.74</v>
      </c>
      <c r="H229" s="11">
        <v>0</v>
      </c>
      <c r="I229" s="11">
        <v>11800</v>
      </c>
      <c r="J229" s="11">
        <f t="shared" si="12"/>
        <v>11811.26</v>
      </c>
      <c r="K229" s="11" t="e">
        <f>#REF!-E229</f>
        <v>#REF!</v>
      </c>
      <c r="L229" s="11">
        <f t="shared" si="13"/>
        <v>43.995922238027504</v>
      </c>
      <c r="M229" s="11" t="e">
        <f>#REF!-G229</f>
        <v>#REF!</v>
      </c>
      <c r="N229" s="11">
        <f t="shared" si="14"/>
        <v>11811.26</v>
      </c>
      <c r="O229" s="11">
        <f t="shared" si="15"/>
        <v>43.995922238027504</v>
      </c>
    </row>
    <row r="230" spans="1:15" ht="25.5" x14ac:dyDescent="0.2">
      <c r="A230" s="10" t="s">
        <v>48</v>
      </c>
      <c r="B230" s="12" t="s">
        <v>49</v>
      </c>
      <c r="C230" s="5">
        <v>0</v>
      </c>
      <c r="D230" s="11">
        <v>2000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f t="shared" si="12"/>
        <v>2000</v>
      </c>
      <c r="K230" s="11" t="e">
        <f>#REF!-E230</f>
        <v>#REF!</v>
      </c>
      <c r="L230" s="11">
        <f t="shared" si="13"/>
        <v>0</v>
      </c>
      <c r="M230" s="11" t="e">
        <f>#REF!-G230</f>
        <v>#REF!</v>
      </c>
      <c r="N230" s="11">
        <f t="shared" si="14"/>
        <v>2000</v>
      </c>
      <c r="O230" s="11">
        <f t="shared" si="15"/>
        <v>0</v>
      </c>
    </row>
    <row r="231" spans="1:15" ht="25.5" x14ac:dyDescent="0.2">
      <c r="A231" s="6" t="s">
        <v>119</v>
      </c>
      <c r="B231" s="13" t="s">
        <v>120</v>
      </c>
      <c r="C231" s="8">
        <v>207155</v>
      </c>
      <c r="D231" s="9">
        <v>70587</v>
      </c>
      <c r="E231" s="9">
        <v>61533.630000000005</v>
      </c>
      <c r="F231" s="9">
        <v>0</v>
      </c>
      <c r="G231" s="9">
        <v>61533.630000000005</v>
      </c>
      <c r="H231" s="9">
        <v>0</v>
      </c>
      <c r="I231" s="9">
        <v>3498.04</v>
      </c>
      <c r="J231" s="9">
        <f t="shared" si="12"/>
        <v>9053.3699999999953</v>
      </c>
      <c r="K231" s="9" t="e">
        <f>#REF!-E231</f>
        <v>#REF!</v>
      </c>
      <c r="L231" s="9">
        <f t="shared" si="13"/>
        <v>87.174168047940853</v>
      </c>
      <c r="M231" s="9" t="e">
        <f>#REF!-G231</f>
        <v>#REF!</v>
      </c>
      <c r="N231" s="9">
        <f t="shared" si="14"/>
        <v>9053.3699999999953</v>
      </c>
      <c r="O231" s="9">
        <f t="shared" si="15"/>
        <v>87.174168047940853</v>
      </c>
    </row>
    <row r="232" spans="1:15" x14ac:dyDescent="0.2">
      <c r="A232" s="10" t="s">
        <v>20</v>
      </c>
      <c r="B232" s="4" t="s">
        <v>21</v>
      </c>
      <c r="C232" s="5">
        <v>207155</v>
      </c>
      <c r="D232" s="11">
        <v>70587</v>
      </c>
      <c r="E232" s="11">
        <v>61533.630000000005</v>
      </c>
      <c r="F232" s="11">
        <v>0</v>
      </c>
      <c r="G232" s="11">
        <v>61533.630000000005</v>
      </c>
      <c r="H232" s="11">
        <v>0</v>
      </c>
      <c r="I232" s="11">
        <v>3498.04</v>
      </c>
      <c r="J232" s="11">
        <f t="shared" si="12"/>
        <v>9053.3699999999953</v>
      </c>
      <c r="K232" s="11" t="e">
        <f>#REF!-E232</f>
        <v>#REF!</v>
      </c>
      <c r="L232" s="11">
        <f t="shared" si="13"/>
        <v>87.174168047940853</v>
      </c>
      <c r="M232" s="11" t="e">
        <f>#REF!-G232</f>
        <v>#REF!</v>
      </c>
      <c r="N232" s="11">
        <f t="shared" si="14"/>
        <v>9053.3699999999953</v>
      </c>
      <c r="O232" s="11">
        <f t="shared" si="15"/>
        <v>87.174168047940853</v>
      </c>
    </row>
    <row r="233" spans="1:15" x14ac:dyDescent="0.2">
      <c r="A233" s="10" t="s">
        <v>22</v>
      </c>
      <c r="B233" s="4" t="s">
        <v>23</v>
      </c>
      <c r="C233" s="5">
        <v>191755</v>
      </c>
      <c r="D233" s="11">
        <v>64286</v>
      </c>
      <c r="E233" s="11">
        <v>56323.630000000005</v>
      </c>
      <c r="F233" s="11">
        <v>0</v>
      </c>
      <c r="G233" s="11">
        <v>56323.630000000005</v>
      </c>
      <c r="H233" s="11">
        <v>0</v>
      </c>
      <c r="I233" s="11">
        <v>3193.04</v>
      </c>
      <c r="J233" s="11">
        <f t="shared" si="12"/>
        <v>7962.3699999999953</v>
      </c>
      <c r="K233" s="11" t="e">
        <f>#REF!-E233</f>
        <v>#REF!</v>
      </c>
      <c r="L233" s="11">
        <f t="shared" si="13"/>
        <v>87.614146159350412</v>
      </c>
      <c r="M233" s="11" t="e">
        <f>#REF!-G233</f>
        <v>#REF!</v>
      </c>
      <c r="N233" s="11">
        <f t="shared" si="14"/>
        <v>7962.3699999999953</v>
      </c>
      <c r="O233" s="11">
        <f t="shared" si="15"/>
        <v>87.614146159350412</v>
      </c>
    </row>
    <row r="234" spans="1:15" x14ac:dyDescent="0.2">
      <c r="A234" s="10" t="s">
        <v>24</v>
      </c>
      <c r="B234" s="4" t="s">
        <v>25</v>
      </c>
      <c r="C234" s="5">
        <v>157176</v>
      </c>
      <c r="D234" s="11">
        <v>56300</v>
      </c>
      <c r="E234" s="11">
        <v>48394.86</v>
      </c>
      <c r="F234" s="11">
        <v>0</v>
      </c>
      <c r="G234" s="11">
        <v>48394.86</v>
      </c>
      <c r="H234" s="11">
        <v>0</v>
      </c>
      <c r="I234" s="11">
        <v>3193.04</v>
      </c>
      <c r="J234" s="11">
        <f t="shared" si="12"/>
        <v>7905.1399999999994</v>
      </c>
      <c r="K234" s="11" t="e">
        <f>#REF!-E234</f>
        <v>#REF!</v>
      </c>
      <c r="L234" s="11">
        <f t="shared" si="13"/>
        <v>85.958898756660744</v>
      </c>
      <c r="M234" s="11" t="e">
        <f>#REF!-G234</f>
        <v>#REF!</v>
      </c>
      <c r="N234" s="11">
        <f t="shared" si="14"/>
        <v>7905.1399999999994</v>
      </c>
      <c r="O234" s="11">
        <f t="shared" si="15"/>
        <v>85.958898756660744</v>
      </c>
    </row>
    <row r="235" spans="1:15" x14ac:dyDescent="0.2">
      <c r="A235" s="10" t="s">
        <v>26</v>
      </c>
      <c r="B235" s="4" t="s">
        <v>27</v>
      </c>
      <c r="C235" s="5">
        <v>157176</v>
      </c>
      <c r="D235" s="11">
        <v>56300</v>
      </c>
      <c r="E235" s="11">
        <v>48394.86</v>
      </c>
      <c r="F235" s="11">
        <v>0</v>
      </c>
      <c r="G235" s="11">
        <v>48394.86</v>
      </c>
      <c r="H235" s="11">
        <v>0</v>
      </c>
      <c r="I235" s="11">
        <v>3193.04</v>
      </c>
      <c r="J235" s="11">
        <f t="shared" si="12"/>
        <v>7905.1399999999994</v>
      </c>
      <c r="K235" s="11" t="e">
        <f>#REF!-E235</f>
        <v>#REF!</v>
      </c>
      <c r="L235" s="11">
        <f t="shared" si="13"/>
        <v>85.958898756660744</v>
      </c>
      <c r="M235" s="11" t="e">
        <f>#REF!-G235</f>
        <v>#REF!</v>
      </c>
      <c r="N235" s="11">
        <f t="shared" si="14"/>
        <v>7905.1399999999994</v>
      </c>
      <c r="O235" s="11">
        <f t="shared" si="15"/>
        <v>85.958898756660744</v>
      </c>
    </row>
    <row r="236" spans="1:15" x14ac:dyDescent="0.2">
      <c r="A236" s="10" t="s">
        <v>28</v>
      </c>
      <c r="B236" s="4" t="s">
        <v>29</v>
      </c>
      <c r="C236" s="5">
        <v>34579</v>
      </c>
      <c r="D236" s="11">
        <v>7986</v>
      </c>
      <c r="E236" s="11">
        <v>7928.77</v>
      </c>
      <c r="F236" s="11">
        <v>0</v>
      </c>
      <c r="G236" s="11">
        <v>7928.77</v>
      </c>
      <c r="H236" s="11">
        <v>0</v>
      </c>
      <c r="I236" s="11">
        <v>0</v>
      </c>
      <c r="J236" s="11">
        <f t="shared" si="12"/>
        <v>57.229999999999563</v>
      </c>
      <c r="K236" s="11" t="e">
        <f>#REF!-E236</f>
        <v>#REF!</v>
      </c>
      <c r="L236" s="11">
        <f t="shared" si="13"/>
        <v>99.28337089907339</v>
      </c>
      <c r="M236" s="11" t="e">
        <f>#REF!-G236</f>
        <v>#REF!</v>
      </c>
      <c r="N236" s="11">
        <f t="shared" si="14"/>
        <v>57.229999999999563</v>
      </c>
      <c r="O236" s="11">
        <f t="shared" si="15"/>
        <v>99.28337089907339</v>
      </c>
    </row>
    <row r="237" spans="1:15" x14ac:dyDescent="0.2">
      <c r="A237" s="10" t="s">
        <v>30</v>
      </c>
      <c r="B237" s="4" t="s">
        <v>31</v>
      </c>
      <c r="C237" s="5">
        <v>15400</v>
      </c>
      <c r="D237" s="11">
        <v>6301</v>
      </c>
      <c r="E237" s="11">
        <v>5210</v>
      </c>
      <c r="F237" s="11">
        <v>0</v>
      </c>
      <c r="G237" s="11">
        <v>5210</v>
      </c>
      <c r="H237" s="11">
        <v>0</v>
      </c>
      <c r="I237" s="11">
        <v>305</v>
      </c>
      <c r="J237" s="11">
        <f t="shared" si="12"/>
        <v>1091</v>
      </c>
      <c r="K237" s="11" t="e">
        <f>#REF!-E237</f>
        <v>#REF!</v>
      </c>
      <c r="L237" s="11">
        <f t="shared" si="13"/>
        <v>82.685288049515947</v>
      </c>
      <c r="M237" s="11" t="e">
        <f>#REF!-G237</f>
        <v>#REF!</v>
      </c>
      <c r="N237" s="11">
        <f t="shared" si="14"/>
        <v>1091</v>
      </c>
      <c r="O237" s="11">
        <f t="shared" si="15"/>
        <v>82.685288049515947</v>
      </c>
    </row>
    <row r="238" spans="1:15" x14ac:dyDescent="0.2">
      <c r="A238" s="10" t="s">
        <v>32</v>
      </c>
      <c r="B238" s="4" t="s">
        <v>33</v>
      </c>
      <c r="C238" s="5">
        <v>3000</v>
      </c>
      <c r="D238" s="11">
        <v>1000</v>
      </c>
      <c r="E238" s="11">
        <v>1000</v>
      </c>
      <c r="F238" s="11">
        <v>0</v>
      </c>
      <c r="G238" s="11">
        <v>1000</v>
      </c>
      <c r="H238" s="11">
        <v>0</v>
      </c>
      <c r="I238" s="11">
        <v>0</v>
      </c>
      <c r="J238" s="11">
        <f t="shared" si="12"/>
        <v>0</v>
      </c>
      <c r="K238" s="11" t="e">
        <f>#REF!-E238</f>
        <v>#REF!</v>
      </c>
      <c r="L238" s="11">
        <f t="shared" si="13"/>
        <v>100</v>
      </c>
      <c r="M238" s="11" t="e">
        <f>#REF!-G238</f>
        <v>#REF!</v>
      </c>
      <c r="N238" s="11">
        <f t="shared" si="14"/>
        <v>0</v>
      </c>
      <c r="O238" s="11">
        <f t="shared" si="15"/>
        <v>100</v>
      </c>
    </row>
    <row r="239" spans="1:15" x14ac:dyDescent="0.2">
      <c r="A239" s="10" t="s">
        <v>34</v>
      </c>
      <c r="B239" s="4" t="s">
        <v>35</v>
      </c>
      <c r="C239" s="5">
        <v>2000</v>
      </c>
      <c r="D239" s="11">
        <v>1000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f t="shared" si="12"/>
        <v>1000</v>
      </c>
      <c r="K239" s="11" t="e">
        <f>#REF!-E239</f>
        <v>#REF!</v>
      </c>
      <c r="L239" s="11">
        <f t="shared" si="13"/>
        <v>0</v>
      </c>
      <c r="M239" s="11" t="e">
        <f>#REF!-G239</f>
        <v>#REF!</v>
      </c>
      <c r="N239" s="11">
        <f t="shared" si="14"/>
        <v>1000</v>
      </c>
      <c r="O239" s="11">
        <f t="shared" si="15"/>
        <v>0</v>
      </c>
    </row>
    <row r="240" spans="1:15" x14ac:dyDescent="0.2">
      <c r="A240" s="10" t="s">
        <v>36</v>
      </c>
      <c r="B240" s="4" t="s">
        <v>37</v>
      </c>
      <c r="C240" s="5">
        <v>500</v>
      </c>
      <c r="D240" s="11">
        <v>500</v>
      </c>
      <c r="E240" s="11">
        <v>424</v>
      </c>
      <c r="F240" s="11">
        <v>0</v>
      </c>
      <c r="G240" s="11">
        <v>424</v>
      </c>
      <c r="H240" s="11">
        <v>0</v>
      </c>
      <c r="I240" s="11">
        <v>0</v>
      </c>
      <c r="J240" s="11">
        <f t="shared" si="12"/>
        <v>76</v>
      </c>
      <c r="K240" s="11" t="e">
        <f>#REF!-E240</f>
        <v>#REF!</v>
      </c>
      <c r="L240" s="11">
        <f t="shared" si="13"/>
        <v>84.8</v>
      </c>
      <c r="M240" s="11" t="e">
        <f>#REF!-G240</f>
        <v>#REF!</v>
      </c>
      <c r="N240" s="11">
        <f t="shared" si="14"/>
        <v>76</v>
      </c>
      <c r="O240" s="11">
        <f t="shared" si="15"/>
        <v>84.8</v>
      </c>
    </row>
    <row r="241" spans="1:15" x14ac:dyDescent="0.2">
      <c r="A241" s="10" t="s">
        <v>38</v>
      </c>
      <c r="B241" s="4" t="s">
        <v>39</v>
      </c>
      <c r="C241" s="5">
        <v>9900</v>
      </c>
      <c r="D241" s="11">
        <v>3801</v>
      </c>
      <c r="E241" s="11">
        <v>3786</v>
      </c>
      <c r="F241" s="11">
        <v>0</v>
      </c>
      <c r="G241" s="11">
        <v>3786</v>
      </c>
      <c r="H241" s="11">
        <v>0</v>
      </c>
      <c r="I241" s="11">
        <v>305</v>
      </c>
      <c r="J241" s="11">
        <f t="shared" si="12"/>
        <v>15</v>
      </c>
      <c r="K241" s="11" t="e">
        <f>#REF!-E241</f>
        <v>#REF!</v>
      </c>
      <c r="L241" s="11">
        <f t="shared" si="13"/>
        <v>99.605367008681924</v>
      </c>
      <c r="M241" s="11" t="e">
        <f>#REF!-G241</f>
        <v>#REF!</v>
      </c>
      <c r="N241" s="11">
        <f t="shared" si="14"/>
        <v>15</v>
      </c>
      <c r="O241" s="11">
        <f t="shared" si="15"/>
        <v>99.605367008681924</v>
      </c>
    </row>
    <row r="242" spans="1:15" x14ac:dyDescent="0.2">
      <c r="A242" s="10" t="s">
        <v>40</v>
      </c>
      <c r="B242" s="4" t="s">
        <v>41</v>
      </c>
      <c r="C242" s="5">
        <v>7400</v>
      </c>
      <c r="D242" s="11">
        <v>3171</v>
      </c>
      <c r="E242" s="11">
        <v>3171</v>
      </c>
      <c r="F242" s="11">
        <v>0</v>
      </c>
      <c r="G242" s="11">
        <v>3171</v>
      </c>
      <c r="H242" s="11">
        <v>0</v>
      </c>
      <c r="I242" s="11">
        <v>0</v>
      </c>
      <c r="J242" s="11">
        <f t="shared" si="12"/>
        <v>0</v>
      </c>
      <c r="K242" s="11" t="e">
        <f>#REF!-E242</f>
        <v>#REF!</v>
      </c>
      <c r="L242" s="11">
        <f t="shared" si="13"/>
        <v>100</v>
      </c>
      <c r="M242" s="11" t="e">
        <f>#REF!-G242</f>
        <v>#REF!</v>
      </c>
      <c r="N242" s="11">
        <f t="shared" si="14"/>
        <v>0</v>
      </c>
      <c r="O242" s="11">
        <f t="shared" si="15"/>
        <v>100</v>
      </c>
    </row>
    <row r="243" spans="1:15" x14ac:dyDescent="0.2">
      <c r="A243" s="10" t="s">
        <v>42</v>
      </c>
      <c r="B243" s="4" t="s">
        <v>43</v>
      </c>
      <c r="C243" s="5">
        <v>150</v>
      </c>
      <c r="D243" s="11">
        <v>45</v>
      </c>
      <c r="E243" s="11">
        <v>30</v>
      </c>
      <c r="F243" s="11">
        <v>0</v>
      </c>
      <c r="G243" s="11">
        <v>30</v>
      </c>
      <c r="H243" s="11">
        <v>0</v>
      </c>
      <c r="I243" s="11">
        <v>0</v>
      </c>
      <c r="J243" s="11">
        <f t="shared" si="12"/>
        <v>15</v>
      </c>
      <c r="K243" s="11" t="e">
        <f>#REF!-E243</f>
        <v>#REF!</v>
      </c>
      <c r="L243" s="11">
        <f t="shared" si="13"/>
        <v>66.666666666666657</v>
      </c>
      <c r="M243" s="11" t="e">
        <f>#REF!-G243</f>
        <v>#REF!</v>
      </c>
      <c r="N243" s="11">
        <f t="shared" si="14"/>
        <v>15</v>
      </c>
      <c r="O243" s="11">
        <f t="shared" si="15"/>
        <v>66.666666666666657</v>
      </c>
    </row>
    <row r="244" spans="1:15" x14ac:dyDescent="0.2">
      <c r="A244" s="10" t="s">
        <v>44</v>
      </c>
      <c r="B244" s="4" t="s">
        <v>45</v>
      </c>
      <c r="C244" s="5">
        <v>2350</v>
      </c>
      <c r="D244" s="11">
        <v>585</v>
      </c>
      <c r="E244" s="11">
        <v>585</v>
      </c>
      <c r="F244" s="11">
        <v>0</v>
      </c>
      <c r="G244" s="11">
        <v>585</v>
      </c>
      <c r="H244" s="11">
        <v>0</v>
      </c>
      <c r="I244" s="11">
        <v>305</v>
      </c>
      <c r="J244" s="11">
        <f t="shared" si="12"/>
        <v>0</v>
      </c>
      <c r="K244" s="11" t="e">
        <f>#REF!-E244</f>
        <v>#REF!</v>
      </c>
      <c r="L244" s="11">
        <f t="shared" si="13"/>
        <v>100</v>
      </c>
      <c r="M244" s="11" t="e">
        <f>#REF!-G244</f>
        <v>#REF!</v>
      </c>
      <c r="N244" s="11">
        <f t="shared" si="14"/>
        <v>0</v>
      </c>
      <c r="O244" s="11">
        <f t="shared" si="15"/>
        <v>100</v>
      </c>
    </row>
    <row r="245" spans="1:15" x14ac:dyDescent="0.2">
      <c r="A245" s="6" t="s">
        <v>121</v>
      </c>
      <c r="B245" s="7" t="s">
        <v>122</v>
      </c>
      <c r="C245" s="8">
        <v>3603546</v>
      </c>
      <c r="D245" s="9">
        <v>668771.02</v>
      </c>
      <c r="E245" s="9">
        <v>617263.80000000005</v>
      </c>
      <c r="F245" s="9">
        <v>0</v>
      </c>
      <c r="G245" s="9">
        <v>587624.09000000008</v>
      </c>
      <c r="H245" s="9">
        <v>29639.71</v>
      </c>
      <c r="I245" s="9">
        <v>6003.38</v>
      </c>
      <c r="J245" s="9">
        <f t="shared" si="12"/>
        <v>51507.219999999972</v>
      </c>
      <c r="K245" s="9" t="e">
        <f>#REF!-E245</f>
        <v>#REF!</v>
      </c>
      <c r="L245" s="9">
        <f t="shared" si="13"/>
        <v>92.298227874766468</v>
      </c>
      <c r="M245" s="9" t="e">
        <f>#REF!-G245</f>
        <v>#REF!</v>
      </c>
      <c r="N245" s="9">
        <f t="shared" si="14"/>
        <v>81146.929999999935</v>
      </c>
      <c r="O245" s="9">
        <f t="shared" si="15"/>
        <v>87.866261011130547</v>
      </c>
    </row>
    <row r="246" spans="1:15" x14ac:dyDescent="0.2">
      <c r="A246" s="10" t="s">
        <v>20</v>
      </c>
      <c r="B246" s="4" t="s">
        <v>21</v>
      </c>
      <c r="C246" s="5">
        <v>3603546</v>
      </c>
      <c r="D246" s="11">
        <v>668771.02</v>
      </c>
      <c r="E246" s="11">
        <v>617263.80000000005</v>
      </c>
      <c r="F246" s="11">
        <v>0</v>
      </c>
      <c r="G246" s="11">
        <v>587624.09000000008</v>
      </c>
      <c r="H246" s="11">
        <v>29639.71</v>
      </c>
      <c r="I246" s="11">
        <v>6003.38</v>
      </c>
      <c r="J246" s="11">
        <f t="shared" si="12"/>
        <v>51507.219999999972</v>
      </c>
      <c r="K246" s="11" t="e">
        <f>#REF!-E246</f>
        <v>#REF!</v>
      </c>
      <c r="L246" s="11">
        <f t="shared" si="13"/>
        <v>92.298227874766468</v>
      </c>
      <c r="M246" s="11" t="e">
        <f>#REF!-G246</f>
        <v>#REF!</v>
      </c>
      <c r="N246" s="11">
        <f t="shared" si="14"/>
        <v>81146.929999999935</v>
      </c>
      <c r="O246" s="11">
        <f t="shared" si="15"/>
        <v>87.866261011130547</v>
      </c>
    </row>
    <row r="247" spans="1:15" x14ac:dyDescent="0.2">
      <c r="A247" s="10" t="s">
        <v>22</v>
      </c>
      <c r="B247" s="4" t="s">
        <v>23</v>
      </c>
      <c r="C247" s="5">
        <v>3476546</v>
      </c>
      <c r="D247" s="11">
        <v>624269.02</v>
      </c>
      <c r="E247" s="11">
        <v>579149.27</v>
      </c>
      <c r="F247" s="11">
        <v>0</v>
      </c>
      <c r="G247" s="11">
        <v>551249.56000000006</v>
      </c>
      <c r="H247" s="11">
        <v>27899.71</v>
      </c>
      <c r="I247" s="11">
        <v>0</v>
      </c>
      <c r="J247" s="11">
        <f t="shared" si="12"/>
        <v>45119.75</v>
      </c>
      <c r="K247" s="11" t="e">
        <f>#REF!-E247</f>
        <v>#REF!</v>
      </c>
      <c r="L247" s="11">
        <f t="shared" si="13"/>
        <v>92.772386814902333</v>
      </c>
      <c r="M247" s="11" t="e">
        <f>#REF!-G247</f>
        <v>#REF!</v>
      </c>
      <c r="N247" s="11">
        <f t="shared" si="14"/>
        <v>73019.459999999963</v>
      </c>
      <c r="O247" s="11">
        <f t="shared" si="15"/>
        <v>88.303206204273934</v>
      </c>
    </row>
    <row r="248" spans="1:15" x14ac:dyDescent="0.2">
      <c r="A248" s="10" t="s">
        <v>24</v>
      </c>
      <c r="B248" s="4" t="s">
        <v>25</v>
      </c>
      <c r="C248" s="5">
        <v>2849627</v>
      </c>
      <c r="D248" s="11">
        <v>504123.02</v>
      </c>
      <c r="E248" s="11">
        <v>459003.27</v>
      </c>
      <c r="F248" s="11">
        <v>0</v>
      </c>
      <c r="G248" s="11">
        <v>439865.76</v>
      </c>
      <c r="H248" s="11">
        <v>19137.509999999998</v>
      </c>
      <c r="I248" s="11">
        <v>0</v>
      </c>
      <c r="J248" s="11">
        <f t="shared" si="12"/>
        <v>45119.75</v>
      </c>
      <c r="K248" s="11" t="e">
        <f>#REF!-E248</f>
        <v>#REF!</v>
      </c>
      <c r="L248" s="11">
        <f t="shared" si="13"/>
        <v>91.049853267958284</v>
      </c>
      <c r="M248" s="11" t="e">
        <f>#REF!-G248</f>
        <v>#REF!</v>
      </c>
      <c r="N248" s="11">
        <f t="shared" si="14"/>
        <v>64257.260000000009</v>
      </c>
      <c r="O248" s="11">
        <f t="shared" si="15"/>
        <v>87.253654871781094</v>
      </c>
    </row>
    <row r="249" spans="1:15" x14ac:dyDescent="0.2">
      <c r="A249" s="10" t="s">
        <v>26</v>
      </c>
      <c r="B249" s="4" t="s">
        <v>27</v>
      </c>
      <c r="C249" s="5">
        <v>2849627</v>
      </c>
      <c r="D249" s="11">
        <v>504123.02</v>
      </c>
      <c r="E249" s="11">
        <v>459003.27</v>
      </c>
      <c r="F249" s="11">
        <v>0</v>
      </c>
      <c r="G249" s="11">
        <v>439865.76</v>
      </c>
      <c r="H249" s="11">
        <v>19137.509999999998</v>
      </c>
      <c r="I249" s="11">
        <v>0</v>
      </c>
      <c r="J249" s="11">
        <f t="shared" si="12"/>
        <v>45119.75</v>
      </c>
      <c r="K249" s="11" t="e">
        <f>#REF!-E249</f>
        <v>#REF!</v>
      </c>
      <c r="L249" s="11">
        <f t="shared" si="13"/>
        <v>91.049853267958284</v>
      </c>
      <c r="M249" s="11" t="e">
        <f>#REF!-G249</f>
        <v>#REF!</v>
      </c>
      <c r="N249" s="11">
        <f t="shared" si="14"/>
        <v>64257.260000000009</v>
      </c>
      <c r="O249" s="11">
        <f t="shared" si="15"/>
        <v>87.253654871781094</v>
      </c>
    </row>
    <row r="250" spans="1:15" x14ac:dyDescent="0.2">
      <c r="A250" s="10" t="s">
        <v>28</v>
      </c>
      <c r="B250" s="4" t="s">
        <v>29</v>
      </c>
      <c r="C250" s="5">
        <v>626919</v>
      </c>
      <c r="D250" s="11">
        <v>120146</v>
      </c>
      <c r="E250" s="11">
        <v>120146</v>
      </c>
      <c r="F250" s="11">
        <v>0</v>
      </c>
      <c r="G250" s="11">
        <v>111383.8</v>
      </c>
      <c r="H250" s="11">
        <v>8762.2000000000007</v>
      </c>
      <c r="I250" s="11">
        <v>0</v>
      </c>
      <c r="J250" s="11">
        <f t="shared" si="12"/>
        <v>0</v>
      </c>
      <c r="K250" s="11" t="e">
        <f>#REF!-E250</f>
        <v>#REF!</v>
      </c>
      <c r="L250" s="11">
        <f t="shared" si="13"/>
        <v>100</v>
      </c>
      <c r="M250" s="11" t="e">
        <f>#REF!-G250</f>
        <v>#REF!</v>
      </c>
      <c r="N250" s="11">
        <f t="shared" si="14"/>
        <v>8762.1999999999971</v>
      </c>
      <c r="O250" s="11">
        <f t="shared" si="15"/>
        <v>92.70703976828193</v>
      </c>
    </row>
    <row r="251" spans="1:15" x14ac:dyDescent="0.2">
      <c r="A251" s="10" t="s">
        <v>30</v>
      </c>
      <c r="B251" s="4" t="s">
        <v>31</v>
      </c>
      <c r="C251" s="5">
        <v>127000</v>
      </c>
      <c r="D251" s="11">
        <v>44502</v>
      </c>
      <c r="E251" s="11">
        <v>38114.53</v>
      </c>
      <c r="F251" s="11">
        <v>0</v>
      </c>
      <c r="G251" s="11">
        <v>36374.53</v>
      </c>
      <c r="H251" s="11">
        <v>1740</v>
      </c>
      <c r="I251" s="11">
        <v>6003.38</v>
      </c>
      <c r="J251" s="11">
        <f t="shared" si="12"/>
        <v>6387.4700000000012</v>
      </c>
      <c r="K251" s="11" t="e">
        <f>#REF!-E251</f>
        <v>#REF!</v>
      </c>
      <c r="L251" s="11">
        <f t="shared" si="13"/>
        <v>85.646779920003596</v>
      </c>
      <c r="M251" s="11" t="e">
        <f>#REF!-G251</f>
        <v>#REF!</v>
      </c>
      <c r="N251" s="11">
        <f t="shared" si="14"/>
        <v>8127.4700000000012</v>
      </c>
      <c r="O251" s="11">
        <f t="shared" si="15"/>
        <v>81.736843287942108</v>
      </c>
    </row>
    <row r="252" spans="1:15" x14ac:dyDescent="0.2">
      <c r="A252" s="10" t="s">
        <v>32</v>
      </c>
      <c r="B252" s="4" t="s">
        <v>33</v>
      </c>
      <c r="C252" s="5">
        <v>20000</v>
      </c>
      <c r="D252" s="11">
        <v>5500</v>
      </c>
      <c r="E252" s="11">
        <v>5500</v>
      </c>
      <c r="F252" s="11">
        <v>0</v>
      </c>
      <c r="G252" s="11">
        <v>5500</v>
      </c>
      <c r="H252" s="11">
        <v>0</v>
      </c>
      <c r="I252" s="11">
        <v>1913.38</v>
      </c>
      <c r="J252" s="11">
        <f t="shared" si="12"/>
        <v>0</v>
      </c>
      <c r="K252" s="11" t="e">
        <f>#REF!-E252</f>
        <v>#REF!</v>
      </c>
      <c r="L252" s="11">
        <f t="shared" si="13"/>
        <v>100</v>
      </c>
      <c r="M252" s="11" t="e">
        <f>#REF!-G252</f>
        <v>#REF!</v>
      </c>
      <c r="N252" s="11">
        <f t="shared" si="14"/>
        <v>0</v>
      </c>
      <c r="O252" s="11">
        <f t="shared" si="15"/>
        <v>100</v>
      </c>
    </row>
    <row r="253" spans="1:15" x14ac:dyDescent="0.2">
      <c r="A253" s="10" t="s">
        <v>34</v>
      </c>
      <c r="B253" s="4" t="s">
        <v>35</v>
      </c>
      <c r="C253" s="5">
        <v>10000</v>
      </c>
      <c r="D253" s="11">
        <v>4000</v>
      </c>
      <c r="E253" s="11">
        <v>3700</v>
      </c>
      <c r="F253" s="11">
        <v>0</v>
      </c>
      <c r="G253" s="11">
        <v>2400</v>
      </c>
      <c r="H253" s="11">
        <v>1300</v>
      </c>
      <c r="I253" s="11">
        <v>1000</v>
      </c>
      <c r="J253" s="11">
        <f t="shared" si="12"/>
        <v>300</v>
      </c>
      <c r="K253" s="11" t="e">
        <f>#REF!-E253</f>
        <v>#REF!</v>
      </c>
      <c r="L253" s="11">
        <f t="shared" si="13"/>
        <v>92.5</v>
      </c>
      <c r="M253" s="11" t="e">
        <f>#REF!-G253</f>
        <v>#REF!</v>
      </c>
      <c r="N253" s="11">
        <f t="shared" si="14"/>
        <v>1600</v>
      </c>
      <c r="O253" s="11">
        <f t="shared" si="15"/>
        <v>60</v>
      </c>
    </row>
    <row r="254" spans="1:15" x14ac:dyDescent="0.2">
      <c r="A254" s="10" t="s">
        <v>36</v>
      </c>
      <c r="B254" s="4" t="s">
        <v>37</v>
      </c>
      <c r="C254" s="5">
        <v>18800</v>
      </c>
      <c r="D254" s="11">
        <v>6300</v>
      </c>
      <c r="E254" s="11">
        <v>5365.25</v>
      </c>
      <c r="F254" s="11">
        <v>0</v>
      </c>
      <c r="G254" s="11">
        <v>4925.25</v>
      </c>
      <c r="H254" s="11">
        <v>440</v>
      </c>
      <c r="I254" s="11">
        <v>220</v>
      </c>
      <c r="J254" s="11">
        <f t="shared" si="12"/>
        <v>934.75</v>
      </c>
      <c r="K254" s="11" t="e">
        <f>#REF!-E254</f>
        <v>#REF!</v>
      </c>
      <c r="L254" s="11">
        <f t="shared" si="13"/>
        <v>85.162698412698418</v>
      </c>
      <c r="M254" s="11" t="e">
        <f>#REF!-G254</f>
        <v>#REF!</v>
      </c>
      <c r="N254" s="11">
        <f t="shared" si="14"/>
        <v>1374.75</v>
      </c>
      <c r="O254" s="11">
        <f t="shared" si="15"/>
        <v>78.178571428571431</v>
      </c>
    </row>
    <row r="255" spans="1:15" x14ac:dyDescent="0.2">
      <c r="A255" s="10" t="s">
        <v>38</v>
      </c>
      <c r="B255" s="4" t="s">
        <v>39</v>
      </c>
      <c r="C255" s="5">
        <v>78200</v>
      </c>
      <c r="D255" s="11">
        <v>28702</v>
      </c>
      <c r="E255" s="11">
        <v>23549.279999999999</v>
      </c>
      <c r="F255" s="11">
        <v>0</v>
      </c>
      <c r="G255" s="11">
        <v>23549.279999999999</v>
      </c>
      <c r="H255" s="11">
        <v>0</v>
      </c>
      <c r="I255" s="11">
        <v>2870</v>
      </c>
      <c r="J255" s="11">
        <f t="shared" si="12"/>
        <v>5152.7200000000012</v>
      </c>
      <c r="K255" s="11" t="e">
        <f>#REF!-E255</f>
        <v>#REF!</v>
      </c>
      <c r="L255" s="11">
        <f t="shared" si="13"/>
        <v>82.047522820709347</v>
      </c>
      <c r="M255" s="11" t="e">
        <f>#REF!-G255</f>
        <v>#REF!</v>
      </c>
      <c r="N255" s="11">
        <f t="shared" si="14"/>
        <v>5152.7200000000012</v>
      </c>
      <c r="O255" s="11">
        <f t="shared" si="15"/>
        <v>82.047522820709347</v>
      </c>
    </row>
    <row r="256" spans="1:15" x14ac:dyDescent="0.2">
      <c r="A256" s="10" t="s">
        <v>40</v>
      </c>
      <c r="B256" s="4" t="s">
        <v>41</v>
      </c>
      <c r="C256" s="5">
        <v>51300</v>
      </c>
      <c r="D256" s="11">
        <v>21984</v>
      </c>
      <c r="E256" s="11">
        <v>17039.28</v>
      </c>
      <c r="F256" s="11">
        <v>0</v>
      </c>
      <c r="G256" s="11">
        <v>17039.28</v>
      </c>
      <c r="H256" s="11">
        <v>0</v>
      </c>
      <c r="I256" s="11">
        <v>0</v>
      </c>
      <c r="J256" s="11">
        <f t="shared" si="12"/>
        <v>4944.7200000000012</v>
      </c>
      <c r="K256" s="11" t="e">
        <f>#REF!-E256</f>
        <v>#REF!</v>
      </c>
      <c r="L256" s="11">
        <f t="shared" si="13"/>
        <v>77.507641921397379</v>
      </c>
      <c r="M256" s="11" t="e">
        <f>#REF!-G256</f>
        <v>#REF!</v>
      </c>
      <c r="N256" s="11">
        <f t="shared" si="14"/>
        <v>4944.7200000000012</v>
      </c>
      <c r="O256" s="11">
        <f t="shared" si="15"/>
        <v>77.507641921397379</v>
      </c>
    </row>
    <row r="257" spans="1:15" x14ac:dyDescent="0.2">
      <c r="A257" s="10" t="s">
        <v>42</v>
      </c>
      <c r="B257" s="4" t="s">
        <v>43</v>
      </c>
      <c r="C257" s="5">
        <v>2500</v>
      </c>
      <c r="D257" s="11">
        <v>628</v>
      </c>
      <c r="E257" s="11">
        <v>420</v>
      </c>
      <c r="F257" s="11">
        <v>0</v>
      </c>
      <c r="G257" s="11">
        <v>420</v>
      </c>
      <c r="H257" s="11">
        <v>0</v>
      </c>
      <c r="I257" s="11">
        <v>0</v>
      </c>
      <c r="J257" s="11">
        <f t="shared" si="12"/>
        <v>208</v>
      </c>
      <c r="K257" s="11" t="e">
        <f>#REF!-E257</f>
        <v>#REF!</v>
      </c>
      <c r="L257" s="11">
        <f t="shared" si="13"/>
        <v>66.878980891719735</v>
      </c>
      <c r="M257" s="11" t="e">
        <f>#REF!-G257</f>
        <v>#REF!</v>
      </c>
      <c r="N257" s="11">
        <f t="shared" si="14"/>
        <v>208</v>
      </c>
      <c r="O257" s="11">
        <f t="shared" si="15"/>
        <v>66.878980891719735</v>
      </c>
    </row>
    <row r="258" spans="1:15" x14ac:dyDescent="0.2">
      <c r="A258" s="10" t="s">
        <v>44</v>
      </c>
      <c r="B258" s="4" t="s">
        <v>45</v>
      </c>
      <c r="C258" s="5">
        <v>24400</v>
      </c>
      <c r="D258" s="11">
        <v>6090</v>
      </c>
      <c r="E258" s="11">
        <v>6090</v>
      </c>
      <c r="F258" s="11">
        <v>0</v>
      </c>
      <c r="G258" s="11">
        <v>6090</v>
      </c>
      <c r="H258" s="11">
        <v>0</v>
      </c>
      <c r="I258" s="11">
        <v>2870</v>
      </c>
      <c r="J258" s="11">
        <f t="shared" si="12"/>
        <v>0</v>
      </c>
      <c r="K258" s="11" t="e">
        <f>#REF!-E258</f>
        <v>#REF!</v>
      </c>
      <c r="L258" s="11">
        <f t="shared" si="13"/>
        <v>100</v>
      </c>
      <c r="M258" s="11" t="e">
        <f>#REF!-G258</f>
        <v>#REF!</v>
      </c>
      <c r="N258" s="11">
        <f t="shared" si="14"/>
        <v>0</v>
      </c>
      <c r="O258" s="11">
        <f t="shared" si="15"/>
        <v>100</v>
      </c>
    </row>
    <row r="259" spans="1:15" x14ac:dyDescent="0.2">
      <c r="A259" s="6" t="s">
        <v>123</v>
      </c>
      <c r="B259" s="7" t="s">
        <v>124</v>
      </c>
      <c r="C259" s="8">
        <v>812186</v>
      </c>
      <c r="D259" s="9">
        <v>206750</v>
      </c>
      <c r="E259" s="9">
        <v>26334.36</v>
      </c>
      <c r="F259" s="9">
        <v>9725.74</v>
      </c>
      <c r="G259" s="9">
        <v>25059.51</v>
      </c>
      <c r="H259" s="9">
        <v>1274.8499999999999</v>
      </c>
      <c r="I259" s="9">
        <v>1274.8499999999999</v>
      </c>
      <c r="J259" s="9">
        <f t="shared" si="12"/>
        <v>180415.64</v>
      </c>
      <c r="K259" s="9" t="e">
        <f>#REF!-E259</f>
        <v>#REF!</v>
      </c>
      <c r="L259" s="9">
        <f t="shared" si="13"/>
        <v>12.737296251511488</v>
      </c>
      <c r="M259" s="9" t="e">
        <f>#REF!-G259</f>
        <v>#REF!</v>
      </c>
      <c r="N259" s="9">
        <f t="shared" si="14"/>
        <v>181690.49</v>
      </c>
      <c r="O259" s="9">
        <f t="shared" si="15"/>
        <v>12.120681983071341</v>
      </c>
    </row>
    <row r="260" spans="1:15" x14ac:dyDescent="0.2">
      <c r="A260" s="10" t="s">
        <v>20</v>
      </c>
      <c r="B260" s="4" t="s">
        <v>21</v>
      </c>
      <c r="C260" s="5">
        <v>812186</v>
      </c>
      <c r="D260" s="11">
        <v>206750</v>
      </c>
      <c r="E260" s="11">
        <v>26334.36</v>
      </c>
      <c r="F260" s="11">
        <v>9725.74</v>
      </c>
      <c r="G260" s="11">
        <v>25059.51</v>
      </c>
      <c r="H260" s="11">
        <v>1274.8499999999999</v>
      </c>
      <c r="I260" s="11">
        <v>1274.8499999999999</v>
      </c>
      <c r="J260" s="11">
        <f t="shared" si="12"/>
        <v>180415.64</v>
      </c>
      <c r="K260" s="11" t="e">
        <f>#REF!-E260</f>
        <v>#REF!</v>
      </c>
      <c r="L260" s="11">
        <f t="shared" si="13"/>
        <v>12.737296251511488</v>
      </c>
      <c r="M260" s="11" t="e">
        <f>#REF!-G260</f>
        <v>#REF!</v>
      </c>
      <c r="N260" s="11">
        <f t="shared" si="14"/>
        <v>181690.49</v>
      </c>
      <c r="O260" s="11">
        <f t="shared" si="15"/>
        <v>12.120681983071341</v>
      </c>
    </row>
    <row r="261" spans="1:15" x14ac:dyDescent="0.2">
      <c r="A261" s="10" t="s">
        <v>22</v>
      </c>
      <c r="B261" s="4" t="s">
        <v>23</v>
      </c>
      <c r="C261" s="5">
        <v>513810</v>
      </c>
      <c r="D261" s="11">
        <v>128505</v>
      </c>
      <c r="E261" s="11">
        <v>20955.36</v>
      </c>
      <c r="F261" s="11">
        <v>2788.74</v>
      </c>
      <c r="G261" s="11">
        <v>19680.509999999998</v>
      </c>
      <c r="H261" s="11">
        <v>1274.8499999999999</v>
      </c>
      <c r="I261" s="11">
        <v>1274.8499999999999</v>
      </c>
      <c r="J261" s="11">
        <f t="shared" si="12"/>
        <v>107549.64</v>
      </c>
      <c r="K261" s="11" t="e">
        <f>#REF!-E261</f>
        <v>#REF!</v>
      </c>
      <c r="L261" s="11">
        <f t="shared" si="13"/>
        <v>16.307038636628928</v>
      </c>
      <c r="M261" s="11" t="e">
        <f>#REF!-G261</f>
        <v>#REF!</v>
      </c>
      <c r="N261" s="11">
        <f t="shared" si="14"/>
        <v>108824.49</v>
      </c>
      <c r="O261" s="11">
        <f t="shared" si="15"/>
        <v>15.314976070969999</v>
      </c>
    </row>
    <row r="262" spans="1:15" x14ac:dyDescent="0.2">
      <c r="A262" s="10" t="s">
        <v>24</v>
      </c>
      <c r="B262" s="4" t="s">
        <v>25</v>
      </c>
      <c r="C262" s="5">
        <v>421150</v>
      </c>
      <c r="D262" s="11">
        <v>105300</v>
      </c>
      <c r="E262" s="11">
        <v>17176.53</v>
      </c>
      <c r="F262" s="11">
        <v>2285.85</v>
      </c>
      <c r="G262" s="11">
        <v>16131.57</v>
      </c>
      <c r="H262" s="11">
        <v>1044.96</v>
      </c>
      <c r="I262" s="11">
        <v>1044.96</v>
      </c>
      <c r="J262" s="11">
        <f t="shared" si="12"/>
        <v>88123.47</v>
      </c>
      <c r="K262" s="11" t="e">
        <f>#REF!-E262</f>
        <v>#REF!</v>
      </c>
      <c r="L262" s="11">
        <f t="shared" si="13"/>
        <v>16.3119943019943</v>
      </c>
      <c r="M262" s="11" t="e">
        <f>#REF!-G262</f>
        <v>#REF!</v>
      </c>
      <c r="N262" s="11">
        <f t="shared" si="14"/>
        <v>89168.43</v>
      </c>
      <c r="O262" s="11">
        <f t="shared" si="15"/>
        <v>15.319629629629631</v>
      </c>
    </row>
    <row r="263" spans="1:15" x14ac:dyDescent="0.2">
      <c r="A263" s="10" t="s">
        <v>26</v>
      </c>
      <c r="B263" s="4" t="s">
        <v>27</v>
      </c>
      <c r="C263" s="5">
        <v>421150</v>
      </c>
      <c r="D263" s="11">
        <v>105300</v>
      </c>
      <c r="E263" s="11">
        <v>17176.53</v>
      </c>
      <c r="F263" s="11">
        <v>2285.85</v>
      </c>
      <c r="G263" s="11">
        <v>16131.57</v>
      </c>
      <c r="H263" s="11">
        <v>1044.96</v>
      </c>
      <c r="I263" s="11">
        <v>1044.96</v>
      </c>
      <c r="J263" s="11">
        <f t="shared" si="12"/>
        <v>88123.47</v>
      </c>
      <c r="K263" s="11" t="e">
        <f>#REF!-E263</f>
        <v>#REF!</v>
      </c>
      <c r="L263" s="11">
        <f t="shared" si="13"/>
        <v>16.3119943019943</v>
      </c>
      <c r="M263" s="11" t="e">
        <f>#REF!-G263</f>
        <v>#REF!</v>
      </c>
      <c r="N263" s="11">
        <f t="shared" si="14"/>
        <v>89168.43</v>
      </c>
      <c r="O263" s="11">
        <f t="shared" si="15"/>
        <v>15.319629629629631</v>
      </c>
    </row>
    <row r="264" spans="1:15" x14ac:dyDescent="0.2">
      <c r="A264" s="10" t="s">
        <v>28</v>
      </c>
      <c r="B264" s="4" t="s">
        <v>29</v>
      </c>
      <c r="C264" s="5">
        <v>92660</v>
      </c>
      <c r="D264" s="11">
        <v>23205</v>
      </c>
      <c r="E264" s="11">
        <v>3778.83</v>
      </c>
      <c r="F264" s="11">
        <v>502.89</v>
      </c>
      <c r="G264" s="11">
        <v>3548.94</v>
      </c>
      <c r="H264" s="11">
        <v>229.89</v>
      </c>
      <c r="I264" s="11">
        <v>229.89</v>
      </c>
      <c r="J264" s="11">
        <f t="shared" ref="J264:J327" si="16">D264-E264</f>
        <v>19426.169999999998</v>
      </c>
      <c r="K264" s="11" t="e">
        <f>#REF!-E264</f>
        <v>#REF!</v>
      </c>
      <c r="L264" s="11">
        <f t="shared" ref="L264:L327" si="17">IF(D264=0,0,(E264/D264)*100)</f>
        <v>16.284550743374275</v>
      </c>
      <c r="M264" s="11" t="e">
        <f>#REF!-G264</f>
        <v>#REF!</v>
      </c>
      <c r="N264" s="11">
        <f t="shared" ref="N264:N327" si="18">D264-G264</f>
        <v>19656.060000000001</v>
      </c>
      <c r="O264" s="11">
        <f t="shared" ref="O264:O327" si="19">IF(D264=0,0,(G264/D264)*100)</f>
        <v>15.293859082094377</v>
      </c>
    </row>
    <row r="265" spans="1:15" x14ac:dyDescent="0.2">
      <c r="A265" s="10" t="s">
        <v>30</v>
      </c>
      <c r="B265" s="4" t="s">
        <v>31</v>
      </c>
      <c r="C265" s="5">
        <v>276656</v>
      </c>
      <c r="D265" s="11">
        <v>69195</v>
      </c>
      <c r="E265" s="11">
        <v>3569</v>
      </c>
      <c r="F265" s="11">
        <v>6937</v>
      </c>
      <c r="G265" s="11">
        <v>3569</v>
      </c>
      <c r="H265" s="11">
        <v>0</v>
      </c>
      <c r="I265" s="11">
        <v>0</v>
      </c>
      <c r="J265" s="11">
        <f t="shared" si="16"/>
        <v>65626</v>
      </c>
      <c r="K265" s="11" t="e">
        <f>#REF!-E265</f>
        <v>#REF!</v>
      </c>
      <c r="L265" s="11">
        <f t="shared" si="17"/>
        <v>5.1578871305730178</v>
      </c>
      <c r="M265" s="11" t="e">
        <f>#REF!-G265</f>
        <v>#REF!</v>
      </c>
      <c r="N265" s="11">
        <f t="shared" si="18"/>
        <v>65626</v>
      </c>
      <c r="O265" s="11">
        <f t="shared" si="19"/>
        <v>5.1578871305730178</v>
      </c>
    </row>
    <row r="266" spans="1:15" x14ac:dyDescent="0.2">
      <c r="A266" s="10" t="s">
        <v>32</v>
      </c>
      <c r="B266" s="4" t="s">
        <v>33</v>
      </c>
      <c r="C266" s="5">
        <v>276656</v>
      </c>
      <c r="D266" s="11">
        <v>69195</v>
      </c>
      <c r="E266" s="11">
        <v>3569</v>
      </c>
      <c r="F266" s="11">
        <v>6937</v>
      </c>
      <c r="G266" s="11">
        <v>3569</v>
      </c>
      <c r="H266" s="11">
        <v>0</v>
      </c>
      <c r="I266" s="11">
        <v>0</v>
      </c>
      <c r="J266" s="11">
        <f t="shared" si="16"/>
        <v>65626</v>
      </c>
      <c r="K266" s="11" t="e">
        <f>#REF!-E266</f>
        <v>#REF!</v>
      </c>
      <c r="L266" s="11">
        <f t="shared" si="17"/>
        <v>5.1578871305730178</v>
      </c>
      <c r="M266" s="11" t="e">
        <f>#REF!-G266</f>
        <v>#REF!</v>
      </c>
      <c r="N266" s="11">
        <f t="shared" si="18"/>
        <v>65626</v>
      </c>
      <c r="O266" s="11">
        <f t="shared" si="19"/>
        <v>5.1578871305730178</v>
      </c>
    </row>
    <row r="267" spans="1:15" x14ac:dyDescent="0.2">
      <c r="A267" s="10" t="s">
        <v>60</v>
      </c>
      <c r="B267" s="4" t="s">
        <v>61</v>
      </c>
      <c r="C267" s="5">
        <v>21720</v>
      </c>
      <c r="D267" s="11">
        <v>9050</v>
      </c>
      <c r="E267" s="11">
        <v>1810</v>
      </c>
      <c r="F267" s="11">
        <v>0</v>
      </c>
      <c r="G267" s="11">
        <v>1810</v>
      </c>
      <c r="H267" s="11">
        <v>0</v>
      </c>
      <c r="I267" s="11">
        <v>0</v>
      </c>
      <c r="J267" s="11">
        <f t="shared" si="16"/>
        <v>7240</v>
      </c>
      <c r="K267" s="11" t="e">
        <f>#REF!-E267</f>
        <v>#REF!</v>
      </c>
      <c r="L267" s="11">
        <f t="shared" si="17"/>
        <v>20</v>
      </c>
      <c r="M267" s="11" t="e">
        <f>#REF!-G267</f>
        <v>#REF!</v>
      </c>
      <c r="N267" s="11">
        <f t="shared" si="18"/>
        <v>7240</v>
      </c>
      <c r="O267" s="11">
        <f t="shared" si="19"/>
        <v>20</v>
      </c>
    </row>
    <row r="268" spans="1:15" x14ac:dyDescent="0.2">
      <c r="A268" s="10" t="s">
        <v>62</v>
      </c>
      <c r="B268" s="4" t="s">
        <v>63</v>
      </c>
      <c r="C268" s="5">
        <v>21720</v>
      </c>
      <c r="D268" s="11">
        <v>9050</v>
      </c>
      <c r="E268" s="11">
        <v>1810</v>
      </c>
      <c r="F268" s="11">
        <v>0</v>
      </c>
      <c r="G268" s="11">
        <v>1810</v>
      </c>
      <c r="H268" s="11">
        <v>0</v>
      </c>
      <c r="I268" s="11">
        <v>0</v>
      </c>
      <c r="J268" s="11">
        <f t="shared" si="16"/>
        <v>7240</v>
      </c>
      <c r="K268" s="11" t="e">
        <f>#REF!-E268</f>
        <v>#REF!</v>
      </c>
      <c r="L268" s="11">
        <f t="shared" si="17"/>
        <v>20</v>
      </c>
      <c r="M268" s="11" t="e">
        <f>#REF!-G268</f>
        <v>#REF!</v>
      </c>
      <c r="N268" s="11">
        <f t="shared" si="18"/>
        <v>7240</v>
      </c>
      <c r="O268" s="11">
        <f t="shared" si="19"/>
        <v>20</v>
      </c>
    </row>
    <row r="269" spans="1:15" x14ac:dyDescent="0.2">
      <c r="A269" s="6" t="s">
        <v>125</v>
      </c>
      <c r="B269" s="7" t="s">
        <v>126</v>
      </c>
      <c r="C269" s="8">
        <v>0</v>
      </c>
      <c r="D269" s="9">
        <v>109126.98</v>
      </c>
      <c r="E269" s="9">
        <v>43073.31</v>
      </c>
      <c r="F269" s="9">
        <v>0</v>
      </c>
      <c r="G269" s="9">
        <v>33442.410000000003</v>
      </c>
      <c r="H269" s="9">
        <v>9630.9</v>
      </c>
      <c r="I269" s="9">
        <v>12130.9</v>
      </c>
      <c r="J269" s="9">
        <f t="shared" si="16"/>
        <v>66053.67</v>
      </c>
      <c r="K269" s="9" t="e">
        <f>#REF!-E269</f>
        <v>#REF!</v>
      </c>
      <c r="L269" s="9">
        <f t="shared" si="17"/>
        <v>39.470816474532697</v>
      </c>
      <c r="M269" s="9" t="e">
        <f>#REF!-G269</f>
        <v>#REF!</v>
      </c>
      <c r="N269" s="9">
        <f t="shared" si="18"/>
        <v>75684.569999999992</v>
      </c>
      <c r="O269" s="9">
        <f t="shared" si="19"/>
        <v>30.645409595317314</v>
      </c>
    </row>
    <row r="270" spans="1:15" x14ac:dyDescent="0.2">
      <c r="A270" s="10" t="s">
        <v>20</v>
      </c>
      <c r="B270" s="4" t="s">
        <v>21</v>
      </c>
      <c r="C270" s="5">
        <v>0</v>
      </c>
      <c r="D270" s="11">
        <v>109126.98</v>
      </c>
      <c r="E270" s="11">
        <v>43073.31</v>
      </c>
      <c r="F270" s="11">
        <v>0</v>
      </c>
      <c r="G270" s="11">
        <v>33442.410000000003</v>
      </c>
      <c r="H270" s="11">
        <v>9630.9</v>
      </c>
      <c r="I270" s="11">
        <v>12130.9</v>
      </c>
      <c r="J270" s="11">
        <f t="shared" si="16"/>
        <v>66053.67</v>
      </c>
      <c r="K270" s="11" t="e">
        <f>#REF!-E270</f>
        <v>#REF!</v>
      </c>
      <c r="L270" s="11">
        <f t="shared" si="17"/>
        <v>39.470816474532697</v>
      </c>
      <c r="M270" s="11" t="e">
        <f>#REF!-G270</f>
        <v>#REF!</v>
      </c>
      <c r="N270" s="11">
        <f t="shared" si="18"/>
        <v>75684.569999999992</v>
      </c>
      <c r="O270" s="11">
        <f t="shared" si="19"/>
        <v>30.645409595317314</v>
      </c>
    </row>
    <row r="271" spans="1:15" x14ac:dyDescent="0.2">
      <c r="A271" s="10" t="s">
        <v>22</v>
      </c>
      <c r="B271" s="4" t="s">
        <v>23</v>
      </c>
      <c r="C271" s="5">
        <v>0</v>
      </c>
      <c r="D271" s="11">
        <v>109126.98</v>
      </c>
      <c r="E271" s="11">
        <v>43073.31</v>
      </c>
      <c r="F271" s="11">
        <v>0</v>
      </c>
      <c r="G271" s="11">
        <v>33442.410000000003</v>
      </c>
      <c r="H271" s="11">
        <v>9630.9</v>
      </c>
      <c r="I271" s="11">
        <v>12130.9</v>
      </c>
      <c r="J271" s="11">
        <f t="shared" si="16"/>
        <v>66053.67</v>
      </c>
      <c r="K271" s="11" t="e">
        <f>#REF!-E271</f>
        <v>#REF!</v>
      </c>
      <c r="L271" s="11">
        <f t="shared" si="17"/>
        <v>39.470816474532697</v>
      </c>
      <c r="M271" s="11" t="e">
        <f>#REF!-G271</f>
        <v>#REF!</v>
      </c>
      <c r="N271" s="11">
        <f t="shared" si="18"/>
        <v>75684.569999999992</v>
      </c>
      <c r="O271" s="11">
        <f t="shared" si="19"/>
        <v>30.645409595317314</v>
      </c>
    </row>
    <row r="272" spans="1:15" x14ac:dyDescent="0.2">
      <c r="A272" s="10" t="s">
        <v>24</v>
      </c>
      <c r="B272" s="4" t="s">
        <v>25</v>
      </c>
      <c r="C272" s="5">
        <v>0</v>
      </c>
      <c r="D272" s="11">
        <v>97026.98</v>
      </c>
      <c r="E272" s="11">
        <v>30973.31</v>
      </c>
      <c r="F272" s="11">
        <v>0</v>
      </c>
      <c r="G272" s="11">
        <v>30942.41</v>
      </c>
      <c r="H272" s="11">
        <v>30.9</v>
      </c>
      <c r="I272" s="11">
        <v>30.9</v>
      </c>
      <c r="J272" s="11">
        <f t="shared" si="16"/>
        <v>66053.67</v>
      </c>
      <c r="K272" s="11" t="e">
        <f>#REF!-E272</f>
        <v>#REF!</v>
      </c>
      <c r="L272" s="11">
        <f t="shared" si="17"/>
        <v>31.922368396913932</v>
      </c>
      <c r="M272" s="11" t="e">
        <f>#REF!-G272</f>
        <v>#REF!</v>
      </c>
      <c r="N272" s="11">
        <f t="shared" si="18"/>
        <v>66084.569999999992</v>
      </c>
      <c r="O272" s="11">
        <f t="shared" si="19"/>
        <v>31.890521584821048</v>
      </c>
    </row>
    <row r="273" spans="1:15" x14ac:dyDescent="0.2">
      <c r="A273" s="10" t="s">
        <v>26</v>
      </c>
      <c r="B273" s="4" t="s">
        <v>27</v>
      </c>
      <c r="C273" s="5">
        <v>0</v>
      </c>
      <c r="D273" s="11">
        <v>97026.98</v>
      </c>
      <c r="E273" s="11">
        <v>30973.31</v>
      </c>
      <c r="F273" s="11">
        <v>0</v>
      </c>
      <c r="G273" s="11">
        <v>30942.41</v>
      </c>
      <c r="H273" s="11">
        <v>30.9</v>
      </c>
      <c r="I273" s="11">
        <v>30.9</v>
      </c>
      <c r="J273" s="11">
        <f t="shared" si="16"/>
        <v>66053.67</v>
      </c>
      <c r="K273" s="11" t="e">
        <f>#REF!-E273</f>
        <v>#REF!</v>
      </c>
      <c r="L273" s="11">
        <f t="shared" si="17"/>
        <v>31.922368396913932</v>
      </c>
      <c r="M273" s="11" t="e">
        <f>#REF!-G273</f>
        <v>#REF!</v>
      </c>
      <c r="N273" s="11">
        <f t="shared" si="18"/>
        <v>66084.569999999992</v>
      </c>
      <c r="O273" s="11">
        <f t="shared" si="19"/>
        <v>31.890521584821048</v>
      </c>
    </row>
    <row r="274" spans="1:15" x14ac:dyDescent="0.2">
      <c r="A274" s="10" t="s">
        <v>28</v>
      </c>
      <c r="B274" s="4" t="s">
        <v>29</v>
      </c>
      <c r="C274" s="5">
        <v>0</v>
      </c>
      <c r="D274" s="11">
        <v>12100</v>
      </c>
      <c r="E274" s="11">
        <v>12100</v>
      </c>
      <c r="F274" s="11">
        <v>0</v>
      </c>
      <c r="G274" s="11">
        <v>2500</v>
      </c>
      <c r="H274" s="11">
        <v>9600</v>
      </c>
      <c r="I274" s="11">
        <v>12100</v>
      </c>
      <c r="J274" s="11">
        <f t="shared" si="16"/>
        <v>0</v>
      </c>
      <c r="K274" s="11" t="e">
        <f>#REF!-E274</f>
        <v>#REF!</v>
      </c>
      <c r="L274" s="11">
        <f t="shared" si="17"/>
        <v>100</v>
      </c>
      <c r="M274" s="11" t="e">
        <f>#REF!-G274</f>
        <v>#REF!</v>
      </c>
      <c r="N274" s="11">
        <f t="shared" si="18"/>
        <v>9600</v>
      </c>
      <c r="O274" s="11">
        <f t="shared" si="19"/>
        <v>20.66115702479339</v>
      </c>
    </row>
    <row r="275" spans="1:15" ht="25.5" x14ac:dyDescent="0.2">
      <c r="A275" s="6" t="s">
        <v>127</v>
      </c>
      <c r="B275" s="13" t="s">
        <v>128</v>
      </c>
      <c r="C275" s="8">
        <v>2048742</v>
      </c>
      <c r="D275" s="9">
        <v>164520</v>
      </c>
      <c r="E275" s="9">
        <v>149723.61000000002</v>
      </c>
      <c r="F275" s="9">
        <v>0</v>
      </c>
      <c r="G275" s="9">
        <v>149571.61000000002</v>
      </c>
      <c r="H275" s="9">
        <v>152</v>
      </c>
      <c r="I275" s="9">
        <v>0</v>
      </c>
      <c r="J275" s="9">
        <f t="shared" si="16"/>
        <v>14796.389999999985</v>
      </c>
      <c r="K275" s="9" t="e">
        <f>#REF!-E275</f>
        <v>#REF!</v>
      </c>
      <c r="L275" s="9">
        <f t="shared" si="17"/>
        <v>91.006327498176518</v>
      </c>
      <c r="M275" s="9" t="e">
        <f>#REF!-G275</f>
        <v>#REF!</v>
      </c>
      <c r="N275" s="9">
        <f t="shared" si="18"/>
        <v>14948.389999999985</v>
      </c>
      <c r="O275" s="9">
        <f t="shared" si="19"/>
        <v>90.913937515195727</v>
      </c>
    </row>
    <row r="276" spans="1:15" x14ac:dyDescent="0.2">
      <c r="A276" s="10" t="s">
        <v>20</v>
      </c>
      <c r="B276" s="4" t="s">
        <v>21</v>
      </c>
      <c r="C276" s="5">
        <v>2048742</v>
      </c>
      <c r="D276" s="11">
        <v>164520</v>
      </c>
      <c r="E276" s="11">
        <v>149723.61000000002</v>
      </c>
      <c r="F276" s="11">
        <v>0</v>
      </c>
      <c r="G276" s="11">
        <v>149571.61000000002</v>
      </c>
      <c r="H276" s="11">
        <v>152</v>
      </c>
      <c r="I276" s="11">
        <v>0</v>
      </c>
      <c r="J276" s="11">
        <f t="shared" si="16"/>
        <v>14796.389999999985</v>
      </c>
      <c r="K276" s="11" t="e">
        <f>#REF!-E276</f>
        <v>#REF!</v>
      </c>
      <c r="L276" s="11">
        <f t="shared" si="17"/>
        <v>91.006327498176518</v>
      </c>
      <c r="M276" s="11" t="e">
        <f>#REF!-G276</f>
        <v>#REF!</v>
      </c>
      <c r="N276" s="11">
        <f t="shared" si="18"/>
        <v>14948.389999999985</v>
      </c>
      <c r="O276" s="11">
        <f t="shared" si="19"/>
        <v>90.913937515195727</v>
      </c>
    </row>
    <row r="277" spans="1:15" x14ac:dyDescent="0.2">
      <c r="A277" s="10" t="s">
        <v>22</v>
      </c>
      <c r="B277" s="4" t="s">
        <v>23</v>
      </c>
      <c r="C277" s="5">
        <v>1938742</v>
      </c>
      <c r="D277" s="11">
        <v>147620</v>
      </c>
      <c r="E277" s="11">
        <v>147066.08000000002</v>
      </c>
      <c r="F277" s="11">
        <v>0</v>
      </c>
      <c r="G277" s="11">
        <v>147066.08000000002</v>
      </c>
      <c r="H277" s="11">
        <v>0</v>
      </c>
      <c r="I277" s="11">
        <v>0</v>
      </c>
      <c r="J277" s="11">
        <f t="shared" si="16"/>
        <v>553.9199999999837</v>
      </c>
      <c r="K277" s="11" t="e">
        <f>#REF!-E277</f>
        <v>#REF!</v>
      </c>
      <c r="L277" s="11">
        <f t="shared" si="17"/>
        <v>99.624766291830397</v>
      </c>
      <c r="M277" s="11" t="e">
        <f>#REF!-G277</f>
        <v>#REF!</v>
      </c>
      <c r="N277" s="11">
        <f t="shared" si="18"/>
        <v>553.9199999999837</v>
      </c>
      <c r="O277" s="11">
        <f t="shared" si="19"/>
        <v>99.624766291830397</v>
      </c>
    </row>
    <row r="278" spans="1:15" x14ac:dyDescent="0.2">
      <c r="A278" s="10" t="s">
        <v>24</v>
      </c>
      <c r="B278" s="4" t="s">
        <v>25</v>
      </c>
      <c r="C278" s="5">
        <v>1589133</v>
      </c>
      <c r="D278" s="11">
        <v>121000</v>
      </c>
      <c r="E278" s="11">
        <v>120446.08</v>
      </c>
      <c r="F278" s="11">
        <v>0</v>
      </c>
      <c r="G278" s="11">
        <v>120446.08</v>
      </c>
      <c r="H278" s="11">
        <v>0</v>
      </c>
      <c r="I278" s="11">
        <v>0</v>
      </c>
      <c r="J278" s="11">
        <f t="shared" si="16"/>
        <v>553.91999999999825</v>
      </c>
      <c r="K278" s="11" t="e">
        <f>#REF!-E278</f>
        <v>#REF!</v>
      </c>
      <c r="L278" s="11">
        <f t="shared" si="17"/>
        <v>99.542214876033057</v>
      </c>
      <c r="M278" s="11" t="e">
        <f>#REF!-G278</f>
        <v>#REF!</v>
      </c>
      <c r="N278" s="11">
        <f t="shared" si="18"/>
        <v>553.91999999999825</v>
      </c>
      <c r="O278" s="11">
        <f t="shared" si="19"/>
        <v>99.542214876033057</v>
      </c>
    </row>
    <row r="279" spans="1:15" x14ac:dyDescent="0.2">
      <c r="A279" s="10" t="s">
        <v>26</v>
      </c>
      <c r="B279" s="4" t="s">
        <v>27</v>
      </c>
      <c r="C279" s="5">
        <v>1589133</v>
      </c>
      <c r="D279" s="11">
        <v>121000</v>
      </c>
      <c r="E279" s="11">
        <v>120446.08</v>
      </c>
      <c r="F279" s="11">
        <v>0</v>
      </c>
      <c r="G279" s="11">
        <v>120446.08</v>
      </c>
      <c r="H279" s="11">
        <v>0</v>
      </c>
      <c r="I279" s="11">
        <v>0</v>
      </c>
      <c r="J279" s="11">
        <f t="shared" si="16"/>
        <v>553.91999999999825</v>
      </c>
      <c r="K279" s="11" t="e">
        <f>#REF!-E279</f>
        <v>#REF!</v>
      </c>
      <c r="L279" s="11">
        <f t="shared" si="17"/>
        <v>99.542214876033057</v>
      </c>
      <c r="M279" s="11" t="e">
        <f>#REF!-G279</f>
        <v>#REF!</v>
      </c>
      <c r="N279" s="11">
        <f t="shared" si="18"/>
        <v>553.91999999999825</v>
      </c>
      <c r="O279" s="11">
        <f t="shared" si="19"/>
        <v>99.542214876033057</v>
      </c>
    </row>
    <row r="280" spans="1:15" x14ac:dyDescent="0.2">
      <c r="A280" s="10" t="s">
        <v>28</v>
      </c>
      <c r="B280" s="4" t="s">
        <v>29</v>
      </c>
      <c r="C280" s="5">
        <v>349609</v>
      </c>
      <c r="D280" s="11">
        <v>26620</v>
      </c>
      <c r="E280" s="11">
        <v>26620</v>
      </c>
      <c r="F280" s="11">
        <v>0</v>
      </c>
      <c r="G280" s="11">
        <v>26620</v>
      </c>
      <c r="H280" s="11">
        <v>0</v>
      </c>
      <c r="I280" s="11">
        <v>0</v>
      </c>
      <c r="J280" s="11">
        <f t="shared" si="16"/>
        <v>0</v>
      </c>
      <c r="K280" s="11" t="e">
        <f>#REF!-E280</f>
        <v>#REF!</v>
      </c>
      <c r="L280" s="11">
        <f t="shared" si="17"/>
        <v>100</v>
      </c>
      <c r="M280" s="11" t="e">
        <f>#REF!-G280</f>
        <v>#REF!</v>
      </c>
      <c r="N280" s="11">
        <f t="shared" si="18"/>
        <v>0</v>
      </c>
      <c r="O280" s="11">
        <f t="shared" si="19"/>
        <v>100</v>
      </c>
    </row>
    <row r="281" spans="1:15" x14ac:dyDescent="0.2">
      <c r="A281" s="10" t="s">
        <v>30</v>
      </c>
      <c r="B281" s="4" t="s">
        <v>31</v>
      </c>
      <c r="C281" s="5">
        <v>110000</v>
      </c>
      <c r="D281" s="11">
        <v>16900</v>
      </c>
      <c r="E281" s="11">
        <v>2657.5299999999997</v>
      </c>
      <c r="F281" s="11">
        <v>0</v>
      </c>
      <c r="G281" s="11">
        <v>2505.5299999999997</v>
      </c>
      <c r="H281" s="11">
        <v>152</v>
      </c>
      <c r="I281" s="11">
        <v>0</v>
      </c>
      <c r="J281" s="11">
        <f t="shared" si="16"/>
        <v>14242.470000000001</v>
      </c>
      <c r="K281" s="11" t="e">
        <f>#REF!-E281</f>
        <v>#REF!</v>
      </c>
      <c r="L281" s="11">
        <f t="shared" si="17"/>
        <v>15.725029585798813</v>
      </c>
      <c r="M281" s="11" t="e">
        <f>#REF!-G281</f>
        <v>#REF!</v>
      </c>
      <c r="N281" s="11">
        <f t="shared" si="18"/>
        <v>14394.470000000001</v>
      </c>
      <c r="O281" s="11">
        <f t="shared" si="19"/>
        <v>14.825621301775147</v>
      </c>
    </row>
    <row r="282" spans="1:15" x14ac:dyDescent="0.2">
      <c r="A282" s="10" t="s">
        <v>32</v>
      </c>
      <c r="B282" s="4" t="s">
        <v>33</v>
      </c>
      <c r="C282" s="5">
        <v>50000</v>
      </c>
      <c r="D282" s="11">
        <v>10000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f t="shared" si="16"/>
        <v>10000</v>
      </c>
      <c r="K282" s="11" t="e">
        <f>#REF!-E282</f>
        <v>#REF!</v>
      </c>
      <c r="L282" s="11">
        <f t="shared" si="17"/>
        <v>0</v>
      </c>
      <c r="M282" s="11" t="e">
        <f>#REF!-G282</f>
        <v>#REF!</v>
      </c>
      <c r="N282" s="11">
        <f t="shared" si="18"/>
        <v>10000</v>
      </c>
      <c r="O282" s="11">
        <f t="shared" si="19"/>
        <v>0</v>
      </c>
    </row>
    <row r="283" spans="1:15" x14ac:dyDescent="0.2">
      <c r="A283" s="10" t="s">
        <v>34</v>
      </c>
      <c r="B283" s="4" t="s">
        <v>35</v>
      </c>
      <c r="C283" s="5">
        <v>20000</v>
      </c>
      <c r="D283" s="11">
        <v>2900</v>
      </c>
      <c r="E283" s="11">
        <v>657.53</v>
      </c>
      <c r="F283" s="11">
        <v>0</v>
      </c>
      <c r="G283" s="11">
        <v>657.53</v>
      </c>
      <c r="H283" s="11">
        <v>0</v>
      </c>
      <c r="I283" s="11">
        <v>0</v>
      </c>
      <c r="J283" s="11">
        <f t="shared" si="16"/>
        <v>2242.4700000000003</v>
      </c>
      <c r="K283" s="11" t="e">
        <f>#REF!-E283</f>
        <v>#REF!</v>
      </c>
      <c r="L283" s="11">
        <f t="shared" si="17"/>
        <v>22.673448275862068</v>
      </c>
      <c r="M283" s="11" t="e">
        <f>#REF!-G283</f>
        <v>#REF!</v>
      </c>
      <c r="N283" s="11">
        <f t="shared" si="18"/>
        <v>2242.4700000000003</v>
      </c>
      <c r="O283" s="11">
        <f t="shared" si="19"/>
        <v>22.673448275862068</v>
      </c>
    </row>
    <row r="284" spans="1:15" x14ac:dyDescent="0.2">
      <c r="A284" s="10" t="s">
        <v>36</v>
      </c>
      <c r="B284" s="4" t="s">
        <v>37</v>
      </c>
      <c r="C284" s="5">
        <v>40000</v>
      </c>
      <c r="D284" s="11">
        <v>4000</v>
      </c>
      <c r="E284" s="11">
        <v>2000</v>
      </c>
      <c r="F284" s="11">
        <v>0</v>
      </c>
      <c r="G284" s="11">
        <v>1848</v>
      </c>
      <c r="H284" s="11">
        <v>152</v>
      </c>
      <c r="I284" s="11">
        <v>0</v>
      </c>
      <c r="J284" s="11">
        <f t="shared" si="16"/>
        <v>2000</v>
      </c>
      <c r="K284" s="11" t="e">
        <f>#REF!-E284</f>
        <v>#REF!</v>
      </c>
      <c r="L284" s="11">
        <f t="shared" si="17"/>
        <v>50</v>
      </c>
      <c r="M284" s="11" t="e">
        <f>#REF!-G284</f>
        <v>#REF!</v>
      </c>
      <c r="N284" s="11">
        <f t="shared" si="18"/>
        <v>2152</v>
      </c>
      <c r="O284" s="11">
        <f t="shared" si="19"/>
        <v>46.2</v>
      </c>
    </row>
    <row r="285" spans="1:15" ht="25.5" x14ac:dyDescent="0.2">
      <c r="A285" s="6" t="s">
        <v>129</v>
      </c>
      <c r="B285" s="13" t="s">
        <v>130</v>
      </c>
      <c r="C285" s="8">
        <v>96403738</v>
      </c>
      <c r="D285" s="9">
        <v>30056461.999999996</v>
      </c>
      <c r="E285" s="9">
        <v>26753213.050000004</v>
      </c>
      <c r="F285" s="9">
        <v>0</v>
      </c>
      <c r="G285" s="9">
        <v>26750988.230000004</v>
      </c>
      <c r="H285" s="9">
        <v>2224.8200000000002</v>
      </c>
      <c r="I285" s="9">
        <v>4662628.1100000003</v>
      </c>
      <c r="J285" s="9">
        <f t="shared" si="16"/>
        <v>3303248.9499999918</v>
      </c>
      <c r="K285" s="9" t="e">
        <f>#REF!-E285</f>
        <v>#REF!</v>
      </c>
      <c r="L285" s="9">
        <f t="shared" si="17"/>
        <v>89.009854353449882</v>
      </c>
      <c r="M285" s="9" t="e">
        <f>#REF!-G285</f>
        <v>#REF!</v>
      </c>
      <c r="N285" s="9">
        <f t="shared" si="18"/>
        <v>3305473.7699999921</v>
      </c>
      <c r="O285" s="9">
        <f t="shared" si="19"/>
        <v>89.002452218095414</v>
      </c>
    </row>
    <row r="286" spans="1:15" x14ac:dyDescent="0.2">
      <c r="A286" s="10" t="s">
        <v>20</v>
      </c>
      <c r="B286" s="4" t="s">
        <v>21</v>
      </c>
      <c r="C286" s="5">
        <v>96403738</v>
      </c>
      <c r="D286" s="11">
        <v>30056461.999999996</v>
      </c>
      <c r="E286" s="11">
        <v>26753213.050000004</v>
      </c>
      <c r="F286" s="11">
        <v>0</v>
      </c>
      <c r="G286" s="11">
        <v>26750988.230000004</v>
      </c>
      <c r="H286" s="11">
        <v>2224.8200000000002</v>
      </c>
      <c r="I286" s="11">
        <v>4662628.1100000003</v>
      </c>
      <c r="J286" s="11">
        <f t="shared" si="16"/>
        <v>3303248.9499999918</v>
      </c>
      <c r="K286" s="11" t="e">
        <f>#REF!-E286</f>
        <v>#REF!</v>
      </c>
      <c r="L286" s="11">
        <f t="shared" si="17"/>
        <v>89.009854353449882</v>
      </c>
      <c r="M286" s="11" t="e">
        <f>#REF!-G286</f>
        <v>#REF!</v>
      </c>
      <c r="N286" s="11">
        <f t="shared" si="18"/>
        <v>3305473.7699999921</v>
      </c>
      <c r="O286" s="11">
        <f t="shared" si="19"/>
        <v>89.002452218095414</v>
      </c>
    </row>
    <row r="287" spans="1:15" x14ac:dyDescent="0.2">
      <c r="A287" s="10" t="s">
        <v>22</v>
      </c>
      <c r="B287" s="4" t="s">
        <v>23</v>
      </c>
      <c r="C287" s="5">
        <v>9610544</v>
      </c>
      <c r="D287" s="11">
        <v>2587254</v>
      </c>
      <c r="E287" s="11">
        <v>1615603.3</v>
      </c>
      <c r="F287" s="11">
        <v>0</v>
      </c>
      <c r="G287" s="11">
        <v>1615603.3</v>
      </c>
      <c r="H287" s="11">
        <v>0</v>
      </c>
      <c r="I287" s="11">
        <v>424767.08</v>
      </c>
      <c r="J287" s="11">
        <f t="shared" si="16"/>
        <v>971650.7</v>
      </c>
      <c r="K287" s="11" t="e">
        <f>#REF!-E287</f>
        <v>#REF!</v>
      </c>
      <c r="L287" s="11">
        <f t="shared" si="17"/>
        <v>62.44471165181308</v>
      </c>
      <c r="M287" s="11" t="e">
        <f>#REF!-G287</f>
        <v>#REF!</v>
      </c>
      <c r="N287" s="11">
        <f t="shared" si="18"/>
        <v>971650.7</v>
      </c>
      <c r="O287" s="11">
        <f t="shared" si="19"/>
        <v>62.44471165181308</v>
      </c>
    </row>
    <row r="288" spans="1:15" x14ac:dyDescent="0.2">
      <c r="A288" s="10" t="s">
        <v>24</v>
      </c>
      <c r="B288" s="4" t="s">
        <v>25</v>
      </c>
      <c r="C288" s="5">
        <v>7877496</v>
      </c>
      <c r="D288" s="11">
        <v>2120700</v>
      </c>
      <c r="E288" s="11">
        <v>1309432.51</v>
      </c>
      <c r="F288" s="11">
        <v>0</v>
      </c>
      <c r="G288" s="11">
        <v>1309432.51</v>
      </c>
      <c r="H288" s="11">
        <v>0</v>
      </c>
      <c r="I288" s="11">
        <v>347143.83999999997</v>
      </c>
      <c r="J288" s="11">
        <f t="shared" si="16"/>
        <v>811267.49</v>
      </c>
      <c r="K288" s="11" t="e">
        <f>#REF!-E288</f>
        <v>#REF!</v>
      </c>
      <c r="L288" s="11">
        <f t="shared" si="17"/>
        <v>61.745296835950391</v>
      </c>
      <c r="M288" s="11" t="e">
        <f>#REF!-G288</f>
        <v>#REF!</v>
      </c>
      <c r="N288" s="11">
        <f t="shared" si="18"/>
        <v>811267.49</v>
      </c>
      <c r="O288" s="11">
        <f t="shared" si="19"/>
        <v>61.745296835950391</v>
      </c>
    </row>
    <row r="289" spans="1:15" x14ac:dyDescent="0.2">
      <c r="A289" s="10" t="s">
        <v>26</v>
      </c>
      <c r="B289" s="4" t="s">
        <v>27</v>
      </c>
      <c r="C289" s="5">
        <v>7877496</v>
      </c>
      <c r="D289" s="11">
        <v>2120700</v>
      </c>
      <c r="E289" s="11">
        <v>1309432.51</v>
      </c>
      <c r="F289" s="11">
        <v>0</v>
      </c>
      <c r="G289" s="11">
        <v>1309432.51</v>
      </c>
      <c r="H289" s="11">
        <v>0</v>
      </c>
      <c r="I289" s="11">
        <v>347143.83999999997</v>
      </c>
      <c r="J289" s="11">
        <f t="shared" si="16"/>
        <v>811267.49</v>
      </c>
      <c r="K289" s="11" t="e">
        <f>#REF!-E289</f>
        <v>#REF!</v>
      </c>
      <c r="L289" s="11">
        <f t="shared" si="17"/>
        <v>61.745296835950391</v>
      </c>
      <c r="M289" s="11" t="e">
        <f>#REF!-G289</f>
        <v>#REF!</v>
      </c>
      <c r="N289" s="11">
        <f t="shared" si="18"/>
        <v>811267.49</v>
      </c>
      <c r="O289" s="11">
        <f t="shared" si="19"/>
        <v>61.745296835950391</v>
      </c>
    </row>
    <row r="290" spans="1:15" x14ac:dyDescent="0.2">
      <c r="A290" s="10" t="s">
        <v>28</v>
      </c>
      <c r="B290" s="4" t="s">
        <v>29</v>
      </c>
      <c r="C290" s="5">
        <v>1733048</v>
      </c>
      <c r="D290" s="11">
        <v>466554</v>
      </c>
      <c r="E290" s="11">
        <v>306170.79000000004</v>
      </c>
      <c r="F290" s="11">
        <v>0</v>
      </c>
      <c r="G290" s="11">
        <v>306170.79000000004</v>
      </c>
      <c r="H290" s="11">
        <v>0</v>
      </c>
      <c r="I290" s="11">
        <v>77623.240000000005</v>
      </c>
      <c r="J290" s="11">
        <f t="shared" si="16"/>
        <v>160383.20999999996</v>
      </c>
      <c r="K290" s="11" t="e">
        <f>#REF!-E290</f>
        <v>#REF!</v>
      </c>
      <c r="L290" s="11">
        <f t="shared" si="17"/>
        <v>65.623869905734395</v>
      </c>
      <c r="M290" s="11" t="e">
        <f>#REF!-G290</f>
        <v>#REF!</v>
      </c>
      <c r="N290" s="11">
        <f t="shared" si="18"/>
        <v>160383.20999999996</v>
      </c>
      <c r="O290" s="11">
        <f t="shared" si="19"/>
        <v>65.623869905734395</v>
      </c>
    </row>
    <row r="291" spans="1:15" x14ac:dyDescent="0.2">
      <c r="A291" s="10" t="s">
        <v>30</v>
      </c>
      <c r="B291" s="4" t="s">
        <v>31</v>
      </c>
      <c r="C291" s="5">
        <v>745653</v>
      </c>
      <c r="D291" s="11">
        <v>399858</v>
      </c>
      <c r="E291" s="11">
        <v>250000.68000000002</v>
      </c>
      <c r="F291" s="11">
        <v>0</v>
      </c>
      <c r="G291" s="11">
        <v>250000.68000000002</v>
      </c>
      <c r="H291" s="11">
        <v>0</v>
      </c>
      <c r="I291" s="11">
        <v>0</v>
      </c>
      <c r="J291" s="11">
        <f t="shared" si="16"/>
        <v>149857.31999999998</v>
      </c>
      <c r="K291" s="11" t="e">
        <f>#REF!-E291</f>
        <v>#REF!</v>
      </c>
      <c r="L291" s="11">
        <f t="shared" si="17"/>
        <v>62.522365439731111</v>
      </c>
      <c r="M291" s="11" t="e">
        <f>#REF!-G291</f>
        <v>#REF!</v>
      </c>
      <c r="N291" s="11">
        <f t="shared" si="18"/>
        <v>149857.31999999998</v>
      </c>
      <c r="O291" s="11">
        <f t="shared" si="19"/>
        <v>62.522365439731111</v>
      </c>
    </row>
    <row r="292" spans="1:15" x14ac:dyDescent="0.2">
      <c r="A292" s="10" t="s">
        <v>32</v>
      </c>
      <c r="B292" s="4" t="s">
        <v>33</v>
      </c>
      <c r="C292" s="5">
        <v>19011</v>
      </c>
      <c r="D292" s="11">
        <v>71911</v>
      </c>
      <c r="E292" s="11">
        <v>66540</v>
      </c>
      <c r="F292" s="11">
        <v>0</v>
      </c>
      <c r="G292" s="11">
        <v>66540</v>
      </c>
      <c r="H292" s="11">
        <v>0</v>
      </c>
      <c r="I292" s="11">
        <v>0</v>
      </c>
      <c r="J292" s="11">
        <f t="shared" si="16"/>
        <v>5371</v>
      </c>
      <c r="K292" s="11" t="e">
        <f>#REF!-E292</f>
        <v>#REF!</v>
      </c>
      <c r="L292" s="11">
        <f t="shared" si="17"/>
        <v>92.531045319909339</v>
      </c>
      <c r="M292" s="11" t="e">
        <f>#REF!-G292</f>
        <v>#REF!</v>
      </c>
      <c r="N292" s="11">
        <f t="shared" si="18"/>
        <v>5371</v>
      </c>
      <c r="O292" s="11">
        <f t="shared" si="19"/>
        <v>92.531045319909339</v>
      </c>
    </row>
    <row r="293" spans="1:15" x14ac:dyDescent="0.2">
      <c r="A293" s="10" t="s">
        <v>34</v>
      </c>
      <c r="B293" s="4" t="s">
        <v>35</v>
      </c>
      <c r="C293" s="5">
        <v>344130</v>
      </c>
      <c r="D293" s="11">
        <v>159647</v>
      </c>
      <c r="E293" s="11">
        <v>66654.329999999987</v>
      </c>
      <c r="F293" s="11">
        <v>0</v>
      </c>
      <c r="G293" s="11">
        <v>66654.329999999987</v>
      </c>
      <c r="H293" s="11">
        <v>0</v>
      </c>
      <c r="I293" s="11">
        <v>0</v>
      </c>
      <c r="J293" s="11">
        <f t="shared" si="16"/>
        <v>92992.670000000013</v>
      </c>
      <c r="K293" s="11" t="e">
        <f>#REF!-E293</f>
        <v>#REF!</v>
      </c>
      <c r="L293" s="11">
        <f t="shared" si="17"/>
        <v>41.751069547188472</v>
      </c>
      <c r="M293" s="11" t="e">
        <f>#REF!-G293</f>
        <v>#REF!</v>
      </c>
      <c r="N293" s="11">
        <f t="shared" si="18"/>
        <v>92992.670000000013</v>
      </c>
      <c r="O293" s="11">
        <f t="shared" si="19"/>
        <v>41.751069547188472</v>
      </c>
    </row>
    <row r="294" spans="1:15" x14ac:dyDescent="0.2">
      <c r="A294" s="10" t="s">
        <v>36</v>
      </c>
      <c r="B294" s="4" t="s">
        <v>37</v>
      </c>
      <c r="C294" s="5">
        <v>8300</v>
      </c>
      <c r="D294" s="11">
        <v>8300</v>
      </c>
      <c r="E294" s="11">
        <v>6200</v>
      </c>
      <c r="F294" s="11">
        <v>0</v>
      </c>
      <c r="G294" s="11">
        <v>6200</v>
      </c>
      <c r="H294" s="11">
        <v>0</v>
      </c>
      <c r="I294" s="11">
        <v>0</v>
      </c>
      <c r="J294" s="11">
        <f t="shared" si="16"/>
        <v>2100</v>
      </c>
      <c r="K294" s="11" t="e">
        <f>#REF!-E294</f>
        <v>#REF!</v>
      </c>
      <c r="L294" s="11">
        <f t="shared" si="17"/>
        <v>74.698795180722882</v>
      </c>
      <c r="M294" s="11" t="e">
        <f>#REF!-G294</f>
        <v>#REF!</v>
      </c>
      <c r="N294" s="11">
        <f t="shared" si="18"/>
        <v>2100</v>
      </c>
      <c r="O294" s="11">
        <f t="shared" si="19"/>
        <v>74.698795180722882</v>
      </c>
    </row>
    <row r="295" spans="1:15" x14ac:dyDescent="0.2">
      <c r="A295" s="10" t="s">
        <v>38</v>
      </c>
      <c r="B295" s="4" t="s">
        <v>39</v>
      </c>
      <c r="C295" s="5">
        <v>374212</v>
      </c>
      <c r="D295" s="11">
        <v>160000</v>
      </c>
      <c r="E295" s="11">
        <v>110606.35</v>
      </c>
      <c r="F295" s="11">
        <v>0</v>
      </c>
      <c r="G295" s="11">
        <v>110606.35</v>
      </c>
      <c r="H295" s="11">
        <v>0</v>
      </c>
      <c r="I295" s="11">
        <v>0</v>
      </c>
      <c r="J295" s="11">
        <f t="shared" si="16"/>
        <v>49393.649999999994</v>
      </c>
      <c r="K295" s="11" t="e">
        <f>#REF!-E295</f>
        <v>#REF!</v>
      </c>
      <c r="L295" s="11">
        <f t="shared" si="17"/>
        <v>69.128968750000013</v>
      </c>
      <c r="M295" s="11" t="e">
        <f>#REF!-G295</f>
        <v>#REF!</v>
      </c>
      <c r="N295" s="11">
        <f t="shared" si="18"/>
        <v>49393.649999999994</v>
      </c>
      <c r="O295" s="11">
        <f t="shared" si="19"/>
        <v>69.128968750000013</v>
      </c>
    </row>
    <row r="296" spans="1:15" x14ac:dyDescent="0.2">
      <c r="A296" s="10" t="s">
        <v>42</v>
      </c>
      <c r="B296" s="4" t="s">
        <v>43</v>
      </c>
      <c r="C296" s="5">
        <v>7508</v>
      </c>
      <c r="D296" s="11">
        <v>2400</v>
      </c>
      <c r="E296" s="11">
        <v>1080.81</v>
      </c>
      <c r="F296" s="11">
        <v>0</v>
      </c>
      <c r="G296" s="11">
        <v>1080.81</v>
      </c>
      <c r="H296" s="11">
        <v>0</v>
      </c>
      <c r="I296" s="11">
        <v>0</v>
      </c>
      <c r="J296" s="11">
        <f t="shared" si="16"/>
        <v>1319.19</v>
      </c>
      <c r="K296" s="11" t="e">
        <f>#REF!-E296</f>
        <v>#REF!</v>
      </c>
      <c r="L296" s="11">
        <f t="shared" si="17"/>
        <v>45.033749999999998</v>
      </c>
      <c r="M296" s="11" t="e">
        <f>#REF!-G296</f>
        <v>#REF!</v>
      </c>
      <c r="N296" s="11">
        <f t="shared" si="18"/>
        <v>1319.19</v>
      </c>
      <c r="O296" s="11">
        <f t="shared" si="19"/>
        <v>45.033749999999998</v>
      </c>
    </row>
    <row r="297" spans="1:15" x14ac:dyDescent="0.2">
      <c r="A297" s="10" t="s">
        <v>44</v>
      </c>
      <c r="B297" s="4" t="s">
        <v>45</v>
      </c>
      <c r="C297" s="5">
        <v>166758</v>
      </c>
      <c r="D297" s="11">
        <v>43800</v>
      </c>
      <c r="E297" s="11">
        <v>21736.799999999999</v>
      </c>
      <c r="F297" s="11">
        <v>0</v>
      </c>
      <c r="G297" s="11">
        <v>21736.799999999999</v>
      </c>
      <c r="H297" s="11">
        <v>0</v>
      </c>
      <c r="I297" s="11">
        <v>0</v>
      </c>
      <c r="J297" s="11">
        <f t="shared" si="16"/>
        <v>22063.200000000001</v>
      </c>
      <c r="K297" s="11" t="e">
        <f>#REF!-E297</f>
        <v>#REF!</v>
      </c>
      <c r="L297" s="11">
        <f t="shared" si="17"/>
        <v>49.627397260273973</v>
      </c>
      <c r="M297" s="11" t="e">
        <f>#REF!-G297</f>
        <v>#REF!</v>
      </c>
      <c r="N297" s="11">
        <f t="shared" si="18"/>
        <v>22063.200000000001</v>
      </c>
      <c r="O297" s="11">
        <f t="shared" si="19"/>
        <v>49.627397260273973</v>
      </c>
    </row>
    <row r="298" spans="1:15" x14ac:dyDescent="0.2">
      <c r="A298" s="10" t="s">
        <v>46</v>
      </c>
      <c r="B298" s="4" t="s">
        <v>47</v>
      </c>
      <c r="C298" s="5">
        <v>199946</v>
      </c>
      <c r="D298" s="11">
        <v>113800</v>
      </c>
      <c r="E298" s="11">
        <v>87788.74</v>
      </c>
      <c r="F298" s="11">
        <v>0</v>
      </c>
      <c r="G298" s="11">
        <v>87788.74</v>
      </c>
      <c r="H298" s="11">
        <v>0</v>
      </c>
      <c r="I298" s="11">
        <v>0</v>
      </c>
      <c r="J298" s="11">
        <f t="shared" si="16"/>
        <v>26011.259999999995</v>
      </c>
      <c r="K298" s="11" t="e">
        <f>#REF!-E298</f>
        <v>#REF!</v>
      </c>
      <c r="L298" s="11">
        <f t="shared" si="17"/>
        <v>77.143005272407734</v>
      </c>
      <c r="M298" s="11" t="e">
        <f>#REF!-G298</f>
        <v>#REF!</v>
      </c>
      <c r="N298" s="11">
        <f t="shared" si="18"/>
        <v>26011.259999999995</v>
      </c>
      <c r="O298" s="11">
        <f t="shared" si="19"/>
        <v>77.143005272407734</v>
      </c>
    </row>
    <row r="299" spans="1:15" x14ac:dyDescent="0.2">
      <c r="A299" s="10" t="s">
        <v>54</v>
      </c>
      <c r="B299" s="4" t="s">
        <v>55</v>
      </c>
      <c r="C299" s="5">
        <v>1108520</v>
      </c>
      <c r="D299" s="11">
        <v>423920</v>
      </c>
      <c r="E299" s="11">
        <v>216367.75</v>
      </c>
      <c r="F299" s="11">
        <v>0</v>
      </c>
      <c r="G299" s="11">
        <v>216367.75</v>
      </c>
      <c r="H299" s="11">
        <v>0</v>
      </c>
      <c r="I299" s="11">
        <v>0</v>
      </c>
      <c r="J299" s="11">
        <f t="shared" si="16"/>
        <v>207552.25</v>
      </c>
      <c r="K299" s="11" t="e">
        <f>#REF!-E299</f>
        <v>#REF!</v>
      </c>
      <c r="L299" s="11">
        <f t="shared" si="17"/>
        <v>51.039759860351012</v>
      </c>
      <c r="M299" s="11" t="e">
        <f>#REF!-G299</f>
        <v>#REF!</v>
      </c>
      <c r="N299" s="11">
        <f t="shared" si="18"/>
        <v>207552.25</v>
      </c>
      <c r="O299" s="11">
        <f t="shared" si="19"/>
        <v>51.039759860351012</v>
      </c>
    </row>
    <row r="300" spans="1:15" ht="25.5" x14ac:dyDescent="0.2">
      <c r="A300" s="10" t="s">
        <v>56</v>
      </c>
      <c r="B300" s="12" t="s">
        <v>57</v>
      </c>
      <c r="C300" s="5">
        <v>1108520</v>
      </c>
      <c r="D300" s="11">
        <v>423920</v>
      </c>
      <c r="E300" s="11">
        <v>216367.75</v>
      </c>
      <c r="F300" s="11">
        <v>0</v>
      </c>
      <c r="G300" s="11">
        <v>216367.75</v>
      </c>
      <c r="H300" s="11">
        <v>0</v>
      </c>
      <c r="I300" s="11">
        <v>0</v>
      </c>
      <c r="J300" s="11">
        <f t="shared" si="16"/>
        <v>207552.25</v>
      </c>
      <c r="K300" s="11" t="e">
        <f>#REF!-E300</f>
        <v>#REF!</v>
      </c>
      <c r="L300" s="11">
        <f t="shared" si="17"/>
        <v>51.039759860351012</v>
      </c>
      <c r="M300" s="11" t="e">
        <f>#REF!-G300</f>
        <v>#REF!</v>
      </c>
      <c r="N300" s="11">
        <f t="shared" si="18"/>
        <v>207552.25</v>
      </c>
      <c r="O300" s="11">
        <f t="shared" si="19"/>
        <v>51.039759860351012</v>
      </c>
    </row>
    <row r="301" spans="1:15" x14ac:dyDescent="0.2">
      <c r="A301" s="10" t="s">
        <v>60</v>
      </c>
      <c r="B301" s="4" t="s">
        <v>61</v>
      </c>
      <c r="C301" s="5">
        <v>84929021</v>
      </c>
      <c r="D301" s="11">
        <v>26639430</v>
      </c>
      <c r="E301" s="11">
        <v>24666889.820000004</v>
      </c>
      <c r="F301" s="11">
        <v>0</v>
      </c>
      <c r="G301" s="11">
        <v>24664665.000000004</v>
      </c>
      <c r="H301" s="11">
        <v>2224.8200000000002</v>
      </c>
      <c r="I301" s="11">
        <v>4237861.0299999993</v>
      </c>
      <c r="J301" s="11">
        <f t="shared" si="16"/>
        <v>1972540.179999996</v>
      </c>
      <c r="K301" s="11" t="e">
        <f>#REF!-E301</f>
        <v>#REF!</v>
      </c>
      <c r="L301" s="11">
        <f t="shared" si="17"/>
        <v>92.595411463383428</v>
      </c>
      <c r="M301" s="11" t="e">
        <f>#REF!-G301</f>
        <v>#REF!</v>
      </c>
      <c r="N301" s="11">
        <f t="shared" si="18"/>
        <v>1974764.9999999963</v>
      </c>
      <c r="O301" s="11">
        <f t="shared" si="19"/>
        <v>92.587059858262748</v>
      </c>
    </row>
    <row r="302" spans="1:15" x14ac:dyDescent="0.2">
      <c r="A302" s="10" t="s">
        <v>62</v>
      </c>
      <c r="B302" s="4" t="s">
        <v>63</v>
      </c>
      <c r="C302" s="5">
        <v>84929021</v>
      </c>
      <c r="D302" s="11">
        <v>26639430</v>
      </c>
      <c r="E302" s="11">
        <v>24666889.820000004</v>
      </c>
      <c r="F302" s="11">
        <v>0</v>
      </c>
      <c r="G302" s="11">
        <v>24664665.000000004</v>
      </c>
      <c r="H302" s="11">
        <v>2224.8200000000002</v>
      </c>
      <c r="I302" s="11">
        <v>4237861.0299999993</v>
      </c>
      <c r="J302" s="11">
        <f t="shared" si="16"/>
        <v>1972540.179999996</v>
      </c>
      <c r="K302" s="11" t="e">
        <f>#REF!-E302</f>
        <v>#REF!</v>
      </c>
      <c r="L302" s="11">
        <f t="shared" si="17"/>
        <v>92.595411463383428</v>
      </c>
      <c r="M302" s="11" t="e">
        <f>#REF!-G302</f>
        <v>#REF!</v>
      </c>
      <c r="N302" s="11">
        <f t="shared" si="18"/>
        <v>1974764.9999999963</v>
      </c>
      <c r="O302" s="11">
        <f t="shared" si="19"/>
        <v>92.587059858262748</v>
      </c>
    </row>
    <row r="303" spans="1:15" x14ac:dyDescent="0.2">
      <c r="A303" s="10" t="s">
        <v>64</v>
      </c>
      <c r="B303" s="4" t="s">
        <v>65</v>
      </c>
      <c r="C303" s="5">
        <v>10000</v>
      </c>
      <c r="D303" s="11">
        <v>6000</v>
      </c>
      <c r="E303" s="11">
        <v>4351.5</v>
      </c>
      <c r="F303" s="11">
        <v>0</v>
      </c>
      <c r="G303" s="11">
        <v>4351.5</v>
      </c>
      <c r="H303" s="11">
        <v>0</v>
      </c>
      <c r="I303" s="11">
        <v>0</v>
      </c>
      <c r="J303" s="11">
        <f t="shared" si="16"/>
        <v>1648.5</v>
      </c>
      <c r="K303" s="11" t="e">
        <f>#REF!-E303</f>
        <v>#REF!</v>
      </c>
      <c r="L303" s="11">
        <f t="shared" si="17"/>
        <v>72.524999999999991</v>
      </c>
      <c r="M303" s="11" t="e">
        <f>#REF!-G303</f>
        <v>#REF!</v>
      </c>
      <c r="N303" s="11">
        <f t="shared" si="18"/>
        <v>1648.5</v>
      </c>
      <c r="O303" s="11">
        <f t="shared" si="19"/>
        <v>72.524999999999991</v>
      </c>
    </row>
    <row r="304" spans="1:15" ht="38.25" x14ac:dyDescent="0.2">
      <c r="A304" s="6" t="s">
        <v>111</v>
      </c>
      <c r="B304" s="13" t="s">
        <v>112</v>
      </c>
      <c r="C304" s="8">
        <v>8742669</v>
      </c>
      <c r="D304" s="9">
        <v>2567011</v>
      </c>
      <c r="E304" s="9">
        <v>1624889.9100000001</v>
      </c>
      <c r="F304" s="9">
        <v>0</v>
      </c>
      <c r="G304" s="9">
        <v>1624889.9100000001</v>
      </c>
      <c r="H304" s="9">
        <v>0</v>
      </c>
      <c r="I304" s="9">
        <v>371712.88</v>
      </c>
      <c r="J304" s="9">
        <f t="shared" si="16"/>
        <v>942121.08999999985</v>
      </c>
      <c r="K304" s="9" t="e">
        <f>#REF!-E304</f>
        <v>#REF!</v>
      </c>
      <c r="L304" s="9">
        <f t="shared" si="17"/>
        <v>63.29890717258322</v>
      </c>
      <c r="M304" s="9" t="e">
        <f>#REF!-G304</f>
        <v>#REF!</v>
      </c>
      <c r="N304" s="9">
        <f t="shared" si="18"/>
        <v>942121.08999999985</v>
      </c>
      <c r="O304" s="9">
        <f t="shared" si="19"/>
        <v>63.29890717258322</v>
      </c>
    </row>
    <row r="305" spans="1:15" x14ac:dyDescent="0.2">
      <c r="A305" s="10" t="s">
        <v>20</v>
      </c>
      <c r="B305" s="4" t="s">
        <v>21</v>
      </c>
      <c r="C305" s="5">
        <v>8742669</v>
      </c>
      <c r="D305" s="11">
        <v>2567011</v>
      </c>
      <c r="E305" s="11">
        <v>1624889.9100000001</v>
      </c>
      <c r="F305" s="11">
        <v>0</v>
      </c>
      <c r="G305" s="11">
        <v>1624889.9100000001</v>
      </c>
      <c r="H305" s="11">
        <v>0</v>
      </c>
      <c r="I305" s="11">
        <v>371712.88</v>
      </c>
      <c r="J305" s="11">
        <f t="shared" si="16"/>
        <v>942121.08999999985</v>
      </c>
      <c r="K305" s="11" t="e">
        <f>#REF!-E305</f>
        <v>#REF!</v>
      </c>
      <c r="L305" s="11">
        <f t="shared" si="17"/>
        <v>63.29890717258322</v>
      </c>
      <c r="M305" s="11" t="e">
        <f>#REF!-G305</f>
        <v>#REF!</v>
      </c>
      <c r="N305" s="11">
        <f t="shared" si="18"/>
        <v>942121.08999999985</v>
      </c>
      <c r="O305" s="11">
        <f t="shared" si="19"/>
        <v>63.29890717258322</v>
      </c>
    </row>
    <row r="306" spans="1:15" x14ac:dyDescent="0.2">
      <c r="A306" s="10" t="s">
        <v>22</v>
      </c>
      <c r="B306" s="4" t="s">
        <v>23</v>
      </c>
      <c r="C306" s="5">
        <v>8046070</v>
      </c>
      <c r="D306" s="11">
        <v>2196000</v>
      </c>
      <c r="E306" s="11">
        <v>1385354.48</v>
      </c>
      <c r="F306" s="11">
        <v>0</v>
      </c>
      <c r="G306" s="11">
        <v>1385354.48</v>
      </c>
      <c r="H306" s="11">
        <v>0</v>
      </c>
      <c r="I306" s="11">
        <v>371712.88</v>
      </c>
      <c r="J306" s="11">
        <f t="shared" si="16"/>
        <v>810645.52</v>
      </c>
      <c r="K306" s="11" t="e">
        <f>#REF!-E306</f>
        <v>#REF!</v>
      </c>
      <c r="L306" s="11">
        <f t="shared" si="17"/>
        <v>63.085358834244076</v>
      </c>
      <c r="M306" s="11" t="e">
        <f>#REF!-G306</f>
        <v>#REF!</v>
      </c>
      <c r="N306" s="11">
        <f t="shared" si="18"/>
        <v>810645.52</v>
      </c>
      <c r="O306" s="11">
        <f t="shared" si="19"/>
        <v>63.085358834244076</v>
      </c>
    </row>
    <row r="307" spans="1:15" x14ac:dyDescent="0.2">
      <c r="A307" s="10" t="s">
        <v>24</v>
      </c>
      <c r="B307" s="4" t="s">
        <v>25</v>
      </c>
      <c r="C307" s="5">
        <v>6595140</v>
      </c>
      <c r="D307" s="11">
        <v>1800000</v>
      </c>
      <c r="E307" s="11">
        <v>1123621.1599999999</v>
      </c>
      <c r="F307" s="11">
        <v>0</v>
      </c>
      <c r="G307" s="11">
        <v>1123621.1599999999</v>
      </c>
      <c r="H307" s="11">
        <v>0</v>
      </c>
      <c r="I307" s="11">
        <v>304341</v>
      </c>
      <c r="J307" s="11">
        <f t="shared" si="16"/>
        <v>676378.84000000008</v>
      </c>
      <c r="K307" s="11" t="e">
        <f>#REF!-E307</f>
        <v>#REF!</v>
      </c>
      <c r="L307" s="11">
        <f t="shared" si="17"/>
        <v>62.42339777777778</v>
      </c>
      <c r="M307" s="11" t="e">
        <f>#REF!-G307</f>
        <v>#REF!</v>
      </c>
      <c r="N307" s="11">
        <f t="shared" si="18"/>
        <v>676378.84000000008</v>
      </c>
      <c r="O307" s="11">
        <f t="shared" si="19"/>
        <v>62.42339777777778</v>
      </c>
    </row>
    <row r="308" spans="1:15" x14ac:dyDescent="0.2">
      <c r="A308" s="10" t="s">
        <v>26</v>
      </c>
      <c r="B308" s="4" t="s">
        <v>27</v>
      </c>
      <c r="C308" s="5">
        <v>6595140</v>
      </c>
      <c r="D308" s="11">
        <v>1800000</v>
      </c>
      <c r="E308" s="11">
        <v>1123621.1599999999</v>
      </c>
      <c r="F308" s="11">
        <v>0</v>
      </c>
      <c r="G308" s="11">
        <v>1123621.1599999999</v>
      </c>
      <c r="H308" s="11">
        <v>0</v>
      </c>
      <c r="I308" s="11">
        <v>304341</v>
      </c>
      <c r="J308" s="11">
        <f t="shared" si="16"/>
        <v>676378.84000000008</v>
      </c>
      <c r="K308" s="11" t="e">
        <f>#REF!-E308</f>
        <v>#REF!</v>
      </c>
      <c r="L308" s="11">
        <f t="shared" si="17"/>
        <v>62.42339777777778</v>
      </c>
      <c r="M308" s="11" t="e">
        <f>#REF!-G308</f>
        <v>#REF!</v>
      </c>
      <c r="N308" s="11">
        <f t="shared" si="18"/>
        <v>676378.84000000008</v>
      </c>
      <c r="O308" s="11">
        <f t="shared" si="19"/>
        <v>62.42339777777778</v>
      </c>
    </row>
    <row r="309" spans="1:15" x14ac:dyDescent="0.2">
      <c r="A309" s="10" t="s">
        <v>28</v>
      </c>
      <c r="B309" s="4" t="s">
        <v>29</v>
      </c>
      <c r="C309" s="5">
        <v>1450930</v>
      </c>
      <c r="D309" s="11">
        <v>396000</v>
      </c>
      <c r="E309" s="11">
        <v>261733.32</v>
      </c>
      <c r="F309" s="11">
        <v>0</v>
      </c>
      <c r="G309" s="11">
        <v>261733.32</v>
      </c>
      <c r="H309" s="11">
        <v>0</v>
      </c>
      <c r="I309" s="11">
        <v>67371.88</v>
      </c>
      <c r="J309" s="11">
        <f t="shared" si="16"/>
        <v>134266.68</v>
      </c>
      <c r="K309" s="11" t="e">
        <f>#REF!-E309</f>
        <v>#REF!</v>
      </c>
      <c r="L309" s="11">
        <f t="shared" si="17"/>
        <v>66.094272727272724</v>
      </c>
      <c r="M309" s="11" t="e">
        <f>#REF!-G309</f>
        <v>#REF!</v>
      </c>
      <c r="N309" s="11">
        <f t="shared" si="18"/>
        <v>134266.68</v>
      </c>
      <c r="O309" s="11">
        <f t="shared" si="19"/>
        <v>66.094272727272724</v>
      </c>
    </row>
    <row r="310" spans="1:15" x14ac:dyDescent="0.2">
      <c r="A310" s="10" t="s">
        <v>30</v>
      </c>
      <c r="B310" s="4" t="s">
        <v>31</v>
      </c>
      <c r="C310" s="5">
        <v>686599</v>
      </c>
      <c r="D310" s="11">
        <v>365011</v>
      </c>
      <c r="E310" s="11">
        <v>235183.93</v>
      </c>
      <c r="F310" s="11">
        <v>0</v>
      </c>
      <c r="G310" s="11">
        <v>235183.93</v>
      </c>
      <c r="H310" s="11">
        <v>0</v>
      </c>
      <c r="I310" s="11">
        <v>0</v>
      </c>
      <c r="J310" s="11">
        <f t="shared" si="16"/>
        <v>129827.07</v>
      </c>
      <c r="K310" s="11" t="e">
        <f>#REF!-E310</f>
        <v>#REF!</v>
      </c>
      <c r="L310" s="11">
        <f t="shared" si="17"/>
        <v>64.43201163800542</v>
      </c>
      <c r="M310" s="11" t="e">
        <f>#REF!-G310</f>
        <v>#REF!</v>
      </c>
      <c r="N310" s="11">
        <f t="shared" si="18"/>
        <v>129827.07</v>
      </c>
      <c r="O310" s="11">
        <f t="shared" si="19"/>
        <v>64.43201163800542</v>
      </c>
    </row>
    <row r="311" spans="1:15" x14ac:dyDescent="0.2">
      <c r="A311" s="10" t="s">
        <v>32</v>
      </c>
      <c r="B311" s="4" t="s">
        <v>33</v>
      </c>
      <c r="C311" s="5">
        <v>16511</v>
      </c>
      <c r="D311" s="11">
        <v>68411</v>
      </c>
      <c r="E311" s="11">
        <v>63040</v>
      </c>
      <c r="F311" s="11">
        <v>0</v>
      </c>
      <c r="G311" s="11">
        <v>63040</v>
      </c>
      <c r="H311" s="11">
        <v>0</v>
      </c>
      <c r="I311" s="11">
        <v>0</v>
      </c>
      <c r="J311" s="11">
        <f t="shared" si="16"/>
        <v>5371</v>
      </c>
      <c r="K311" s="11" t="e">
        <f>#REF!-E311</f>
        <v>#REF!</v>
      </c>
      <c r="L311" s="11">
        <f t="shared" si="17"/>
        <v>92.148923418748453</v>
      </c>
      <c r="M311" s="11" t="e">
        <f>#REF!-G311</f>
        <v>#REF!</v>
      </c>
      <c r="N311" s="11">
        <f t="shared" si="18"/>
        <v>5371</v>
      </c>
      <c r="O311" s="11">
        <f t="shared" si="19"/>
        <v>92.148923418748453</v>
      </c>
    </row>
    <row r="312" spans="1:15" x14ac:dyDescent="0.2">
      <c r="A312" s="10" t="s">
        <v>34</v>
      </c>
      <c r="B312" s="4" t="s">
        <v>35</v>
      </c>
      <c r="C312" s="5">
        <v>325550</v>
      </c>
      <c r="D312" s="11">
        <v>148700</v>
      </c>
      <c r="E312" s="11">
        <v>66079.5</v>
      </c>
      <c r="F312" s="11">
        <v>0</v>
      </c>
      <c r="G312" s="11">
        <v>66079.5</v>
      </c>
      <c r="H312" s="11">
        <v>0</v>
      </c>
      <c r="I312" s="11">
        <v>0</v>
      </c>
      <c r="J312" s="11">
        <f t="shared" si="16"/>
        <v>82620.5</v>
      </c>
      <c r="K312" s="11" t="e">
        <f>#REF!-E312</f>
        <v>#REF!</v>
      </c>
      <c r="L312" s="11">
        <f t="shared" si="17"/>
        <v>44.438130464021519</v>
      </c>
      <c r="M312" s="11" t="e">
        <f>#REF!-G312</f>
        <v>#REF!</v>
      </c>
      <c r="N312" s="11">
        <f t="shared" si="18"/>
        <v>82620.5</v>
      </c>
      <c r="O312" s="11">
        <f t="shared" si="19"/>
        <v>44.438130464021519</v>
      </c>
    </row>
    <row r="313" spans="1:15" x14ac:dyDescent="0.2">
      <c r="A313" s="10" t="s">
        <v>36</v>
      </c>
      <c r="B313" s="4" t="s">
        <v>37</v>
      </c>
      <c r="C313" s="5">
        <v>2100</v>
      </c>
      <c r="D313" s="11">
        <v>2100</v>
      </c>
      <c r="E313" s="11">
        <v>0</v>
      </c>
      <c r="F313" s="11">
        <v>0</v>
      </c>
      <c r="G313" s="11">
        <v>0</v>
      </c>
      <c r="H313" s="11">
        <v>0</v>
      </c>
      <c r="I313" s="11">
        <v>0</v>
      </c>
      <c r="J313" s="11">
        <f t="shared" si="16"/>
        <v>2100</v>
      </c>
      <c r="K313" s="11" t="e">
        <f>#REF!-E313</f>
        <v>#REF!</v>
      </c>
      <c r="L313" s="11">
        <f t="shared" si="17"/>
        <v>0</v>
      </c>
      <c r="M313" s="11" t="e">
        <f>#REF!-G313</f>
        <v>#REF!</v>
      </c>
      <c r="N313" s="11">
        <f t="shared" si="18"/>
        <v>2100</v>
      </c>
      <c r="O313" s="11">
        <f t="shared" si="19"/>
        <v>0</v>
      </c>
    </row>
    <row r="314" spans="1:15" x14ac:dyDescent="0.2">
      <c r="A314" s="10" t="s">
        <v>38</v>
      </c>
      <c r="B314" s="4" t="s">
        <v>39</v>
      </c>
      <c r="C314" s="5">
        <v>342438</v>
      </c>
      <c r="D314" s="11">
        <v>145800</v>
      </c>
      <c r="E314" s="11">
        <v>106064.43000000001</v>
      </c>
      <c r="F314" s="11">
        <v>0</v>
      </c>
      <c r="G314" s="11">
        <v>106064.43000000001</v>
      </c>
      <c r="H314" s="11">
        <v>0</v>
      </c>
      <c r="I314" s="11">
        <v>0</v>
      </c>
      <c r="J314" s="11">
        <f t="shared" si="16"/>
        <v>39735.569999999992</v>
      </c>
      <c r="K314" s="11" t="e">
        <f>#REF!-E314</f>
        <v>#REF!</v>
      </c>
      <c r="L314" s="11">
        <f t="shared" si="17"/>
        <v>72.74652263374486</v>
      </c>
      <c r="M314" s="11" t="e">
        <f>#REF!-G314</f>
        <v>#REF!</v>
      </c>
      <c r="N314" s="11">
        <f t="shared" si="18"/>
        <v>39735.569999999992</v>
      </c>
      <c r="O314" s="11">
        <f t="shared" si="19"/>
        <v>72.74652263374486</v>
      </c>
    </row>
    <row r="315" spans="1:15" x14ac:dyDescent="0.2">
      <c r="A315" s="10" t="s">
        <v>42</v>
      </c>
      <c r="B315" s="4" t="s">
        <v>43</v>
      </c>
      <c r="C315" s="5">
        <v>6738</v>
      </c>
      <c r="D315" s="11">
        <v>1800</v>
      </c>
      <c r="E315" s="11">
        <v>1080.81</v>
      </c>
      <c r="F315" s="11">
        <v>0</v>
      </c>
      <c r="G315" s="11">
        <v>1080.81</v>
      </c>
      <c r="H315" s="11">
        <v>0</v>
      </c>
      <c r="I315" s="11">
        <v>0</v>
      </c>
      <c r="J315" s="11">
        <f t="shared" si="16"/>
        <v>719.19</v>
      </c>
      <c r="K315" s="11" t="e">
        <f>#REF!-E315</f>
        <v>#REF!</v>
      </c>
      <c r="L315" s="11">
        <f t="shared" si="17"/>
        <v>60.044999999999995</v>
      </c>
      <c r="M315" s="11" t="e">
        <f>#REF!-G315</f>
        <v>#REF!</v>
      </c>
      <c r="N315" s="11">
        <f t="shared" si="18"/>
        <v>719.19</v>
      </c>
      <c r="O315" s="11">
        <f t="shared" si="19"/>
        <v>60.044999999999995</v>
      </c>
    </row>
    <row r="316" spans="1:15" x14ac:dyDescent="0.2">
      <c r="A316" s="10" t="s">
        <v>44</v>
      </c>
      <c r="B316" s="4" t="s">
        <v>45</v>
      </c>
      <c r="C316" s="5">
        <v>160000</v>
      </c>
      <c r="D316" s="11">
        <v>42000</v>
      </c>
      <c r="E316" s="11">
        <v>21736.799999999999</v>
      </c>
      <c r="F316" s="11">
        <v>0</v>
      </c>
      <c r="G316" s="11">
        <v>21736.799999999999</v>
      </c>
      <c r="H316" s="11">
        <v>0</v>
      </c>
      <c r="I316" s="11">
        <v>0</v>
      </c>
      <c r="J316" s="11">
        <f t="shared" si="16"/>
        <v>20263.2</v>
      </c>
      <c r="K316" s="11" t="e">
        <f>#REF!-E316</f>
        <v>#REF!</v>
      </c>
      <c r="L316" s="11">
        <f t="shared" si="17"/>
        <v>51.754285714285707</v>
      </c>
      <c r="M316" s="11" t="e">
        <f>#REF!-G316</f>
        <v>#REF!</v>
      </c>
      <c r="N316" s="11">
        <f t="shared" si="18"/>
        <v>20263.2</v>
      </c>
      <c r="O316" s="11">
        <f t="shared" si="19"/>
        <v>51.754285714285707</v>
      </c>
    </row>
    <row r="317" spans="1:15" x14ac:dyDescent="0.2">
      <c r="A317" s="10" t="s">
        <v>46</v>
      </c>
      <c r="B317" s="4" t="s">
        <v>47</v>
      </c>
      <c r="C317" s="5">
        <v>175700</v>
      </c>
      <c r="D317" s="11">
        <v>102000</v>
      </c>
      <c r="E317" s="11">
        <v>83246.820000000007</v>
      </c>
      <c r="F317" s="11">
        <v>0</v>
      </c>
      <c r="G317" s="11">
        <v>83246.820000000007</v>
      </c>
      <c r="H317" s="11">
        <v>0</v>
      </c>
      <c r="I317" s="11">
        <v>0</v>
      </c>
      <c r="J317" s="11">
        <f t="shared" si="16"/>
        <v>18753.179999999993</v>
      </c>
      <c r="K317" s="11" t="e">
        <f>#REF!-E317</f>
        <v>#REF!</v>
      </c>
      <c r="L317" s="11">
        <f t="shared" si="17"/>
        <v>81.614529411764707</v>
      </c>
      <c r="M317" s="11" t="e">
        <f>#REF!-G317</f>
        <v>#REF!</v>
      </c>
      <c r="N317" s="11">
        <f t="shared" si="18"/>
        <v>18753.179999999993</v>
      </c>
      <c r="O317" s="11">
        <f t="shared" si="19"/>
        <v>81.614529411764707</v>
      </c>
    </row>
    <row r="318" spans="1:15" x14ac:dyDescent="0.2">
      <c r="A318" s="10" t="s">
        <v>64</v>
      </c>
      <c r="B318" s="4" t="s">
        <v>65</v>
      </c>
      <c r="C318" s="5">
        <v>10000</v>
      </c>
      <c r="D318" s="11">
        <v>6000</v>
      </c>
      <c r="E318" s="11">
        <v>4351.5</v>
      </c>
      <c r="F318" s="11">
        <v>0</v>
      </c>
      <c r="G318" s="11">
        <v>4351.5</v>
      </c>
      <c r="H318" s="11">
        <v>0</v>
      </c>
      <c r="I318" s="11">
        <v>0</v>
      </c>
      <c r="J318" s="11">
        <f t="shared" si="16"/>
        <v>1648.5</v>
      </c>
      <c r="K318" s="11" t="e">
        <f>#REF!-E318</f>
        <v>#REF!</v>
      </c>
      <c r="L318" s="11">
        <f t="shared" si="17"/>
        <v>72.524999999999991</v>
      </c>
      <c r="M318" s="11" t="e">
        <f>#REF!-G318</f>
        <v>#REF!</v>
      </c>
      <c r="N318" s="11">
        <f t="shared" si="18"/>
        <v>1648.5</v>
      </c>
      <c r="O318" s="11">
        <f t="shared" si="19"/>
        <v>72.524999999999991</v>
      </c>
    </row>
    <row r="319" spans="1:15" ht="38.25" x14ac:dyDescent="0.2">
      <c r="A319" s="6" t="s">
        <v>131</v>
      </c>
      <c r="B319" s="13" t="s">
        <v>132</v>
      </c>
      <c r="C319" s="8">
        <v>10023000</v>
      </c>
      <c r="D319" s="9">
        <v>4854279</v>
      </c>
      <c r="E319" s="9">
        <v>4854279</v>
      </c>
      <c r="F319" s="9">
        <v>0</v>
      </c>
      <c r="G319" s="9">
        <v>4854279</v>
      </c>
      <c r="H319" s="9">
        <v>0</v>
      </c>
      <c r="I319" s="9">
        <v>2841103.97</v>
      </c>
      <c r="J319" s="9">
        <f t="shared" si="16"/>
        <v>0</v>
      </c>
      <c r="K319" s="9" t="e">
        <f>#REF!-E319</f>
        <v>#REF!</v>
      </c>
      <c r="L319" s="9">
        <f t="shared" si="17"/>
        <v>100</v>
      </c>
      <c r="M319" s="9" t="e">
        <f>#REF!-G319</f>
        <v>#REF!</v>
      </c>
      <c r="N319" s="9">
        <f t="shared" si="18"/>
        <v>0</v>
      </c>
      <c r="O319" s="9">
        <f t="shared" si="19"/>
        <v>100</v>
      </c>
    </row>
    <row r="320" spans="1:15" x14ac:dyDescent="0.2">
      <c r="A320" s="10" t="s">
        <v>20</v>
      </c>
      <c r="B320" s="4" t="s">
        <v>21</v>
      </c>
      <c r="C320" s="5">
        <v>10023000</v>
      </c>
      <c r="D320" s="11">
        <v>4854279</v>
      </c>
      <c r="E320" s="11">
        <v>4854279</v>
      </c>
      <c r="F320" s="11">
        <v>0</v>
      </c>
      <c r="G320" s="11">
        <v>4854279</v>
      </c>
      <c r="H320" s="11">
        <v>0</v>
      </c>
      <c r="I320" s="11">
        <v>2841103.97</v>
      </c>
      <c r="J320" s="11">
        <f t="shared" si="16"/>
        <v>0</v>
      </c>
      <c r="K320" s="11" t="e">
        <f>#REF!-E320</f>
        <v>#REF!</v>
      </c>
      <c r="L320" s="11">
        <f t="shared" si="17"/>
        <v>100</v>
      </c>
      <c r="M320" s="11" t="e">
        <f>#REF!-G320</f>
        <v>#REF!</v>
      </c>
      <c r="N320" s="11">
        <f t="shared" si="18"/>
        <v>0</v>
      </c>
      <c r="O320" s="11">
        <f t="shared" si="19"/>
        <v>100</v>
      </c>
    </row>
    <row r="321" spans="1:15" x14ac:dyDescent="0.2">
      <c r="A321" s="10" t="s">
        <v>60</v>
      </c>
      <c r="B321" s="4" t="s">
        <v>61</v>
      </c>
      <c r="C321" s="5">
        <v>10023000</v>
      </c>
      <c r="D321" s="11">
        <v>4854279</v>
      </c>
      <c r="E321" s="11">
        <v>4854279</v>
      </c>
      <c r="F321" s="11">
        <v>0</v>
      </c>
      <c r="G321" s="11">
        <v>4854279</v>
      </c>
      <c r="H321" s="11">
        <v>0</v>
      </c>
      <c r="I321" s="11">
        <v>2841103.97</v>
      </c>
      <c r="J321" s="11">
        <f t="shared" si="16"/>
        <v>0</v>
      </c>
      <c r="K321" s="11" t="e">
        <f>#REF!-E321</f>
        <v>#REF!</v>
      </c>
      <c r="L321" s="11">
        <f t="shared" si="17"/>
        <v>100</v>
      </c>
      <c r="M321" s="11" t="e">
        <f>#REF!-G321</f>
        <v>#REF!</v>
      </c>
      <c r="N321" s="11">
        <f t="shared" si="18"/>
        <v>0</v>
      </c>
      <c r="O321" s="11">
        <f t="shared" si="19"/>
        <v>100</v>
      </c>
    </row>
    <row r="322" spans="1:15" x14ac:dyDescent="0.2">
      <c r="A322" s="10" t="s">
        <v>62</v>
      </c>
      <c r="B322" s="4" t="s">
        <v>63</v>
      </c>
      <c r="C322" s="5">
        <v>10023000</v>
      </c>
      <c r="D322" s="11">
        <v>4854279</v>
      </c>
      <c r="E322" s="11">
        <v>4854279</v>
      </c>
      <c r="F322" s="11">
        <v>0</v>
      </c>
      <c r="G322" s="11">
        <v>4854279</v>
      </c>
      <c r="H322" s="11">
        <v>0</v>
      </c>
      <c r="I322" s="11">
        <v>2841103.97</v>
      </c>
      <c r="J322" s="11">
        <f t="shared" si="16"/>
        <v>0</v>
      </c>
      <c r="K322" s="11" t="e">
        <f>#REF!-E322</f>
        <v>#REF!</v>
      </c>
      <c r="L322" s="11">
        <f t="shared" si="17"/>
        <v>100</v>
      </c>
      <c r="M322" s="11" t="e">
        <f>#REF!-G322</f>
        <v>#REF!</v>
      </c>
      <c r="N322" s="11">
        <f t="shared" si="18"/>
        <v>0</v>
      </c>
      <c r="O322" s="11">
        <f t="shared" si="19"/>
        <v>100</v>
      </c>
    </row>
    <row r="323" spans="1:15" ht="25.5" x14ac:dyDescent="0.2">
      <c r="A323" s="6" t="s">
        <v>133</v>
      </c>
      <c r="B323" s="13" t="s">
        <v>134</v>
      </c>
      <c r="C323" s="8">
        <v>20160000</v>
      </c>
      <c r="D323" s="9">
        <v>7824708</v>
      </c>
      <c r="E323" s="9">
        <v>6635086</v>
      </c>
      <c r="F323" s="9">
        <v>0</v>
      </c>
      <c r="G323" s="9">
        <v>6635086</v>
      </c>
      <c r="H323" s="9">
        <v>0</v>
      </c>
      <c r="I323" s="9">
        <v>1396564.96</v>
      </c>
      <c r="J323" s="9">
        <f t="shared" si="16"/>
        <v>1189622</v>
      </c>
      <c r="K323" s="9" t="e">
        <f>#REF!-E323</f>
        <v>#REF!</v>
      </c>
      <c r="L323" s="9">
        <f t="shared" si="17"/>
        <v>84.796595604589982</v>
      </c>
      <c r="M323" s="9" t="e">
        <f>#REF!-G323</f>
        <v>#REF!</v>
      </c>
      <c r="N323" s="9">
        <f t="shared" si="18"/>
        <v>1189622</v>
      </c>
      <c r="O323" s="9">
        <f t="shared" si="19"/>
        <v>84.796595604589982</v>
      </c>
    </row>
    <row r="324" spans="1:15" x14ac:dyDescent="0.2">
      <c r="A324" s="10" t="s">
        <v>20</v>
      </c>
      <c r="B324" s="4" t="s">
        <v>21</v>
      </c>
      <c r="C324" s="5">
        <v>20160000</v>
      </c>
      <c r="D324" s="11">
        <v>7824708</v>
      </c>
      <c r="E324" s="11">
        <v>6635086</v>
      </c>
      <c r="F324" s="11">
        <v>0</v>
      </c>
      <c r="G324" s="11">
        <v>6635086</v>
      </c>
      <c r="H324" s="11">
        <v>0</v>
      </c>
      <c r="I324" s="11">
        <v>1396564.96</v>
      </c>
      <c r="J324" s="11">
        <f t="shared" si="16"/>
        <v>1189622</v>
      </c>
      <c r="K324" s="11" t="e">
        <f>#REF!-E324</f>
        <v>#REF!</v>
      </c>
      <c r="L324" s="11">
        <f t="shared" si="17"/>
        <v>84.796595604589982</v>
      </c>
      <c r="M324" s="11" t="e">
        <f>#REF!-G324</f>
        <v>#REF!</v>
      </c>
      <c r="N324" s="11">
        <f t="shared" si="18"/>
        <v>1189622</v>
      </c>
      <c r="O324" s="11">
        <f t="shared" si="19"/>
        <v>84.796595604589982</v>
      </c>
    </row>
    <row r="325" spans="1:15" x14ac:dyDescent="0.2">
      <c r="A325" s="10" t="s">
        <v>60</v>
      </c>
      <c r="B325" s="4" t="s">
        <v>61</v>
      </c>
      <c r="C325" s="5">
        <v>20160000</v>
      </c>
      <c r="D325" s="11">
        <v>7824708</v>
      </c>
      <c r="E325" s="11">
        <v>6635086</v>
      </c>
      <c r="F325" s="11">
        <v>0</v>
      </c>
      <c r="G325" s="11">
        <v>6635086</v>
      </c>
      <c r="H325" s="11">
        <v>0</v>
      </c>
      <c r="I325" s="11">
        <v>1396564.96</v>
      </c>
      <c r="J325" s="11">
        <f t="shared" si="16"/>
        <v>1189622</v>
      </c>
      <c r="K325" s="11" t="e">
        <f>#REF!-E325</f>
        <v>#REF!</v>
      </c>
      <c r="L325" s="11">
        <f t="shared" si="17"/>
        <v>84.796595604589982</v>
      </c>
      <c r="M325" s="11" t="e">
        <f>#REF!-G325</f>
        <v>#REF!</v>
      </c>
      <c r="N325" s="11">
        <f t="shared" si="18"/>
        <v>1189622</v>
      </c>
      <c r="O325" s="11">
        <f t="shared" si="19"/>
        <v>84.796595604589982</v>
      </c>
    </row>
    <row r="326" spans="1:15" x14ac:dyDescent="0.2">
      <c r="A326" s="10" t="s">
        <v>62</v>
      </c>
      <c r="B326" s="4" t="s">
        <v>63</v>
      </c>
      <c r="C326" s="5">
        <v>20160000</v>
      </c>
      <c r="D326" s="11">
        <v>7824708</v>
      </c>
      <c r="E326" s="11">
        <v>6635086</v>
      </c>
      <c r="F326" s="11">
        <v>0</v>
      </c>
      <c r="G326" s="11">
        <v>6635086</v>
      </c>
      <c r="H326" s="11">
        <v>0</v>
      </c>
      <c r="I326" s="11">
        <v>1396564.96</v>
      </c>
      <c r="J326" s="11">
        <f t="shared" si="16"/>
        <v>1189622</v>
      </c>
      <c r="K326" s="11" t="e">
        <f>#REF!-E326</f>
        <v>#REF!</v>
      </c>
      <c r="L326" s="11">
        <f t="shared" si="17"/>
        <v>84.796595604589982</v>
      </c>
      <c r="M326" s="11" t="e">
        <f>#REF!-G326</f>
        <v>#REF!</v>
      </c>
      <c r="N326" s="11">
        <f t="shared" si="18"/>
        <v>1189622</v>
      </c>
      <c r="O326" s="11">
        <f t="shared" si="19"/>
        <v>84.796595604589982</v>
      </c>
    </row>
    <row r="327" spans="1:15" ht="51" x14ac:dyDescent="0.2">
      <c r="A327" s="6" t="s">
        <v>135</v>
      </c>
      <c r="B327" s="13" t="s">
        <v>136</v>
      </c>
      <c r="C327" s="8">
        <v>3500</v>
      </c>
      <c r="D327" s="9">
        <v>2530</v>
      </c>
      <c r="E327" s="9">
        <v>2530</v>
      </c>
      <c r="F327" s="9">
        <v>0</v>
      </c>
      <c r="G327" s="9">
        <v>2530</v>
      </c>
      <c r="H327" s="9">
        <v>0</v>
      </c>
      <c r="I327" s="9">
        <v>0</v>
      </c>
      <c r="J327" s="9">
        <f t="shared" si="16"/>
        <v>0</v>
      </c>
      <c r="K327" s="9" t="e">
        <f>#REF!-E327</f>
        <v>#REF!</v>
      </c>
      <c r="L327" s="9">
        <f t="shared" si="17"/>
        <v>100</v>
      </c>
      <c r="M327" s="9" t="e">
        <f>#REF!-G327</f>
        <v>#REF!</v>
      </c>
      <c r="N327" s="9">
        <f t="shared" si="18"/>
        <v>0</v>
      </c>
      <c r="O327" s="9">
        <f t="shared" si="19"/>
        <v>100</v>
      </c>
    </row>
    <row r="328" spans="1:15" x14ac:dyDescent="0.2">
      <c r="A328" s="10" t="s">
        <v>20</v>
      </c>
      <c r="B328" s="4" t="s">
        <v>21</v>
      </c>
      <c r="C328" s="5">
        <v>3500</v>
      </c>
      <c r="D328" s="11">
        <v>2530</v>
      </c>
      <c r="E328" s="11">
        <v>2530</v>
      </c>
      <c r="F328" s="11">
        <v>0</v>
      </c>
      <c r="G328" s="11">
        <v>2530</v>
      </c>
      <c r="H328" s="11">
        <v>0</v>
      </c>
      <c r="I328" s="11">
        <v>0</v>
      </c>
      <c r="J328" s="11">
        <f t="shared" ref="J328:J391" si="20">D328-E328</f>
        <v>0</v>
      </c>
      <c r="K328" s="11" t="e">
        <f>#REF!-E328</f>
        <v>#REF!</v>
      </c>
      <c r="L328" s="11">
        <f t="shared" ref="L328:L391" si="21">IF(D328=0,0,(E328/D328)*100)</f>
        <v>100</v>
      </c>
      <c r="M328" s="11" t="e">
        <f>#REF!-G328</f>
        <v>#REF!</v>
      </c>
      <c r="N328" s="11">
        <f t="shared" ref="N328:N391" si="22">D328-G328</f>
        <v>0</v>
      </c>
      <c r="O328" s="11">
        <f t="shared" ref="O328:O391" si="23">IF(D328=0,0,(G328/D328)*100)</f>
        <v>100</v>
      </c>
    </row>
    <row r="329" spans="1:15" x14ac:dyDescent="0.2">
      <c r="A329" s="10" t="s">
        <v>60</v>
      </c>
      <c r="B329" s="4" t="s">
        <v>61</v>
      </c>
      <c r="C329" s="5">
        <v>3500</v>
      </c>
      <c r="D329" s="11">
        <v>2530</v>
      </c>
      <c r="E329" s="11">
        <v>2530</v>
      </c>
      <c r="F329" s="11">
        <v>0</v>
      </c>
      <c r="G329" s="11">
        <v>2530</v>
      </c>
      <c r="H329" s="11">
        <v>0</v>
      </c>
      <c r="I329" s="11">
        <v>0</v>
      </c>
      <c r="J329" s="11">
        <f t="shared" si="20"/>
        <v>0</v>
      </c>
      <c r="K329" s="11" t="e">
        <f>#REF!-E329</f>
        <v>#REF!</v>
      </c>
      <c r="L329" s="11">
        <f t="shared" si="21"/>
        <v>100</v>
      </c>
      <c r="M329" s="11" t="e">
        <f>#REF!-G329</f>
        <v>#REF!</v>
      </c>
      <c r="N329" s="11">
        <f t="shared" si="22"/>
        <v>0</v>
      </c>
      <c r="O329" s="11">
        <f t="shared" si="23"/>
        <v>100</v>
      </c>
    </row>
    <row r="330" spans="1:15" x14ac:dyDescent="0.2">
      <c r="A330" s="10" t="s">
        <v>62</v>
      </c>
      <c r="B330" s="4" t="s">
        <v>63</v>
      </c>
      <c r="C330" s="5">
        <v>3500</v>
      </c>
      <c r="D330" s="11">
        <v>2530</v>
      </c>
      <c r="E330" s="11">
        <v>2530</v>
      </c>
      <c r="F330" s="11">
        <v>0</v>
      </c>
      <c r="G330" s="11">
        <v>2530</v>
      </c>
      <c r="H330" s="11">
        <v>0</v>
      </c>
      <c r="I330" s="11">
        <v>0</v>
      </c>
      <c r="J330" s="11">
        <f t="shared" si="20"/>
        <v>0</v>
      </c>
      <c r="K330" s="11" t="e">
        <f>#REF!-E330</f>
        <v>#REF!</v>
      </c>
      <c r="L330" s="11">
        <f t="shared" si="21"/>
        <v>100</v>
      </c>
      <c r="M330" s="11" t="e">
        <f>#REF!-G330</f>
        <v>#REF!</v>
      </c>
      <c r="N330" s="11">
        <f t="shared" si="22"/>
        <v>0</v>
      </c>
      <c r="O330" s="11">
        <f t="shared" si="23"/>
        <v>100</v>
      </c>
    </row>
    <row r="331" spans="1:15" ht="38.25" x14ac:dyDescent="0.2">
      <c r="A331" s="6" t="s">
        <v>137</v>
      </c>
      <c r="B331" s="13" t="s">
        <v>138</v>
      </c>
      <c r="C331" s="8">
        <v>3500</v>
      </c>
      <c r="D331" s="9">
        <v>1470</v>
      </c>
      <c r="E331" s="9">
        <v>0</v>
      </c>
      <c r="F331" s="9">
        <v>0</v>
      </c>
      <c r="G331" s="9">
        <v>0</v>
      </c>
      <c r="H331" s="9">
        <v>0</v>
      </c>
      <c r="I331" s="9">
        <v>0</v>
      </c>
      <c r="J331" s="9">
        <f t="shared" si="20"/>
        <v>1470</v>
      </c>
      <c r="K331" s="9" t="e">
        <f>#REF!-E331</f>
        <v>#REF!</v>
      </c>
      <c r="L331" s="9">
        <f t="shared" si="21"/>
        <v>0</v>
      </c>
      <c r="M331" s="9" t="e">
        <f>#REF!-G331</f>
        <v>#REF!</v>
      </c>
      <c r="N331" s="9">
        <f t="shared" si="22"/>
        <v>1470</v>
      </c>
      <c r="O331" s="9">
        <f t="shared" si="23"/>
        <v>0</v>
      </c>
    </row>
    <row r="332" spans="1:15" x14ac:dyDescent="0.2">
      <c r="A332" s="10" t="s">
        <v>20</v>
      </c>
      <c r="B332" s="4" t="s">
        <v>21</v>
      </c>
      <c r="C332" s="5">
        <v>3500</v>
      </c>
      <c r="D332" s="11">
        <v>1470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f t="shared" si="20"/>
        <v>1470</v>
      </c>
      <c r="K332" s="11" t="e">
        <f>#REF!-E332</f>
        <v>#REF!</v>
      </c>
      <c r="L332" s="11">
        <f t="shared" si="21"/>
        <v>0</v>
      </c>
      <c r="M332" s="11" t="e">
        <f>#REF!-G332</f>
        <v>#REF!</v>
      </c>
      <c r="N332" s="11">
        <f t="shared" si="22"/>
        <v>1470</v>
      </c>
      <c r="O332" s="11">
        <f t="shared" si="23"/>
        <v>0</v>
      </c>
    </row>
    <row r="333" spans="1:15" x14ac:dyDescent="0.2">
      <c r="A333" s="10" t="s">
        <v>60</v>
      </c>
      <c r="B333" s="4" t="s">
        <v>61</v>
      </c>
      <c r="C333" s="5">
        <v>3500</v>
      </c>
      <c r="D333" s="11">
        <v>1470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f t="shared" si="20"/>
        <v>1470</v>
      </c>
      <c r="K333" s="11" t="e">
        <f>#REF!-E333</f>
        <v>#REF!</v>
      </c>
      <c r="L333" s="11">
        <f t="shared" si="21"/>
        <v>0</v>
      </c>
      <c r="M333" s="11" t="e">
        <f>#REF!-G333</f>
        <v>#REF!</v>
      </c>
      <c r="N333" s="11">
        <f t="shared" si="22"/>
        <v>1470</v>
      </c>
      <c r="O333" s="11">
        <f t="shared" si="23"/>
        <v>0</v>
      </c>
    </row>
    <row r="334" spans="1:15" x14ac:dyDescent="0.2">
      <c r="A334" s="10" t="s">
        <v>62</v>
      </c>
      <c r="B334" s="4" t="s">
        <v>63</v>
      </c>
      <c r="C334" s="5">
        <v>3500</v>
      </c>
      <c r="D334" s="11">
        <v>1470</v>
      </c>
      <c r="E334" s="11">
        <v>0</v>
      </c>
      <c r="F334" s="11">
        <v>0</v>
      </c>
      <c r="G334" s="11">
        <v>0</v>
      </c>
      <c r="H334" s="11">
        <v>0</v>
      </c>
      <c r="I334" s="11">
        <v>0</v>
      </c>
      <c r="J334" s="11">
        <f t="shared" si="20"/>
        <v>1470</v>
      </c>
      <c r="K334" s="11" t="e">
        <f>#REF!-E334</f>
        <v>#REF!</v>
      </c>
      <c r="L334" s="11">
        <f t="shared" si="21"/>
        <v>0</v>
      </c>
      <c r="M334" s="11" t="e">
        <f>#REF!-G334</f>
        <v>#REF!</v>
      </c>
      <c r="N334" s="11">
        <f t="shared" si="22"/>
        <v>1470</v>
      </c>
      <c r="O334" s="11">
        <f t="shared" si="23"/>
        <v>0</v>
      </c>
    </row>
    <row r="335" spans="1:15" ht="25.5" x14ac:dyDescent="0.2">
      <c r="A335" s="6" t="s">
        <v>139</v>
      </c>
      <c r="B335" s="13" t="s">
        <v>140</v>
      </c>
      <c r="C335" s="8">
        <v>218000</v>
      </c>
      <c r="D335" s="9">
        <v>96750</v>
      </c>
      <c r="E335" s="9">
        <v>5093.05</v>
      </c>
      <c r="F335" s="9">
        <v>0</v>
      </c>
      <c r="G335" s="9">
        <v>5093.05</v>
      </c>
      <c r="H335" s="9">
        <v>0</v>
      </c>
      <c r="I335" s="9">
        <v>0</v>
      </c>
      <c r="J335" s="9">
        <f t="shared" si="20"/>
        <v>91656.95</v>
      </c>
      <c r="K335" s="9" t="e">
        <f>#REF!-E335</f>
        <v>#REF!</v>
      </c>
      <c r="L335" s="9">
        <f t="shared" si="21"/>
        <v>5.2641343669250649</v>
      </c>
      <c r="M335" s="9" t="e">
        <f>#REF!-G335</f>
        <v>#REF!</v>
      </c>
      <c r="N335" s="9">
        <f t="shared" si="22"/>
        <v>91656.95</v>
      </c>
      <c r="O335" s="9">
        <f t="shared" si="23"/>
        <v>5.2641343669250649</v>
      </c>
    </row>
    <row r="336" spans="1:15" x14ac:dyDescent="0.2">
      <c r="A336" s="10" t="s">
        <v>20</v>
      </c>
      <c r="B336" s="4" t="s">
        <v>21</v>
      </c>
      <c r="C336" s="5">
        <v>218000</v>
      </c>
      <c r="D336" s="11">
        <v>96750</v>
      </c>
      <c r="E336" s="11">
        <v>5093.05</v>
      </c>
      <c r="F336" s="11">
        <v>0</v>
      </c>
      <c r="G336" s="11">
        <v>5093.05</v>
      </c>
      <c r="H336" s="11">
        <v>0</v>
      </c>
      <c r="I336" s="11">
        <v>0</v>
      </c>
      <c r="J336" s="11">
        <f t="shared" si="20"/>
        <v>91656.95</v>
      </c>
      <c r="K336" s="11" t="e">
        <f>#REF!-E336</f>
        <v>#REF!</v>
      </c>
      <c r="L336" s="11">
        <f t="shared" si="21"/>
        <v>5.2641343669250649</v>
      </c>
      <c r="M336" s="11" t="e">
        <f>#REF!-G336</f>
        <v>#REF!</v>
      </c>
      <c r="N336" s="11">
        <f t="shared" si="22"/>
        <v>91656.95</v>
      </c>
      <c r="O336" s="11">
        <f t="shared" si="23"/>
        <v>5.2641343669250649</v>
      </c>
    </row>
    <row r="337" spans="1:15" x14ac:dyDescent="0.2">
      <c r="A337" s="10" t="s">
        <v>60</v>
      </c>
      <c r="B337" s="4" t="s">
        <v>61</v>
      </c>
      <c r="C337" s="5">
        <v>218000</v>
      </c>
      <c r="D337" s="11">
        <v>96750</v>
      </c>
      <c r="E337" s="11">
        <v>5093.05</v>
      </c>
      <c r="F337" s="11">
        <v>0</v>
      </c>
      <c r="G337" s="11">
        <v>5093.05</v>
      </c>
      <c r="H337" s="11">
        <v>0</v>
      </c>
      <c r="I337" s="11">
        <v>0</v>
      </c>
      <c r="J337" s="11">
        <f t="shared" si="20"/>
        <v>91656.95</v>
      </c>
      <c r="K337" s="11" t="e">
        <f>#REF!-E337</f>
        <v>#REF!</v>
      </c>
      <c r="L337" s="11">
        <f t="shared" si="21"/>
        <v>5.2641343669250649</v>
      </c>
      <c r="M337" s="11" t="e">
        <f>#REF!-G337</f>
        <v>#REF!</v>
      </c>
      <c r="N337" s="11">
        <f t="shared" si="22"/>
        <v>91656.95</v>
      </c>
      <c r="O337" s="11">
        <f t="shared" si="23"/>
        <v>5.2641343669250649</v>
      </c>
    </row>
    <row r="338" spans="1:15" x14ac:dyDescent="0.2">
      <c r="A338" s="10" t="s">
        <v>62</v>
      </c>
      <c r="B338" s="4" t="s">
        <v>63</v>
      </c>
      <c r="C338" s="5">
        <v>218000</v>
      </c>
      <c r="D338" s="11">
        <v>96750</v>
      </c>
      <c r="E338" s="11">
        <v>5093.05</v>
      </c>
      <c r="F338" s="11">
        <v>0</v>
      </c>
      <c r="G338" s="11">
        <v>5093.05</v>
      </c>
      <c r="H338" s="11">
        <v>0</v>
      </c>
      <c r="I338" s="11">
        <v>0</v>
      </c>
      <c r="J338" s="11">
        <f t="shared" si="20"/>
        <v>91656.95</v>
      </c>
      <c r="K338" s="11" t="e">
        <f>#REF!-E338</f>
        <v>#REF!</v>
      </c>
      <c r="L338" s="11">
        <f t="shared" si="21"/>
        <v>5.2641343669250649</v>
      </c>
      <c r="M338" s="11" t="e">
        <f>#REF!-G338</f>
        <v>#REF!</v>
      </c>
      <c r="N338" s="11">
        <f t="shared" si="22"/>
        <v>91656.95</v>
      </c>
      <c r="O338" s="11">
        <f t="shared" si="23"/>
        <v>5.2641343669250649</v>
      </c>
    </row>
    <row r="339" spans="1:15" ht="25.5" x14ac:dyDescent="0.2">
      <c r="A339" s="6" t="s">
        <v>141</v>
      </c>
      <c r="B339" s="13" t="s">
        <v>142</v>
      </c>
      <c r="C339" s="8">
        <v>305128</v>
      </c>
      <c r="D339" s="9">
        <v>368600</v>
      </c>
      <c r="E339" s="9">
        <v>290100.28999999998</v>
      </c>
      <c r="F339" s="9">
        <v>0</v>
      </c>
      <c r="G339" s="9">
        <v>290100.28999999998</v>
      </c>
      <c r="H339" s="9">
        <v>0</v>
      </c>
      <c r="I339" s="9">
        <v>0</v>
      </c>
      <c r="J339" s="9">
        <f t="shared" si="20"/>
        <v>78499.710000000021</v>
      </c>
      <c r="K339" s="9" t="e">
        <f>#REF!-E339</f>
        <v>#REF!</v>
      </c>
      <c r="L339" s="9">
        <f t="shared" si="21"/>
        <v>78.703279978296251</v>
      </c>
      <c r="M339" s="9" t="e">
        <f>#REF!-G339</f>
        <v>#REF!</v>
      </c>
      <c r="N339" s="9">
        <f t="shared" si="22"/>
        <v>78499.710000000021</v>
      </c>
      <c r="O339" s="9">
        <f t="shared" si="23"/>
        <v>78.703279978296251</v>
      </c>
    </row>
    <row r="340" spans="1:15" x14ac:dyDescent="0.2">
      <c r="A340" s="10" t="s">
        <v>20</v>
      </c>
      <c r="B340" s="4" t="s">
        <v>21</v>
      </c>
      <c r="C340" s="5">
        <v>305128</v>
      </c>
      <c r="D340" s="11">
        <v>368600</v>
      </c>
      <c r="E340" s="11">
        <v>290100.28999999998</v>
      </c>
      <c r="F340" s="11">
        <v>0</v>
      </c>
      <c r="G340" s="11">
        <v>290100.28999999998</v>
      </c>
      <c r="H340" s="11">
        <v>0</v>
      </c>
      <c r="I340" s="11">
        <v>0</v>
      </c>
      <c r="J340" s="11">
        <f t="shared" si="20"/>
        <v>78499.710000000021</v>
      </c>
      <c r="K340" s="11" t="e">
        <f>#REF!-E340</f>
        <v>#REF!</v>
      </c>
      <c r="L340" s="11">
        <f t="shared" si="21"/>
        <v>78.703279978296251</v>
      </c>
      <c r="M340" s="11" t="e">
        <f>#REF!-G340</f>
        <v>#REF!</v>
      </c>
      <c r="N340" s="11">
        <f t="shared" si="22"/>
        <v>78499.710000000021</v>
      </c>
      <c r="O340" s="11">
        <f t="shared" si="23"/>
        <v>78.703279978296251</v>
      </c>
    </row>
    <row r="341" spans="1:15" x14ac:dyDescent="0.2">
      <c r="A341" s="10" t="s">
        <v>60</v>
      </c>
      <c r="B341" s="4" t="s">
        <v>61</v>
      </c>
      <c r="C341" s="5">
        <v>305128</v>
      </c>
      <c r="D341" s="11">
        <v>368600</v>
      </c>
      <c r="E341" s="11">
        <v>290100.28999999998</v>
      </c>
      <c r="F341" s="11">
        <v>0</v>
      </c>
      <c r="G341" s="11">
        <v>290100.28999999998</v>
      </c>
      <c r="H341" s="11">
        <v>0</v>
      </c>
      <c r="I341" s="11">
        <v>0</v>
      </c>
      <c r="J341" s="11">
        <f t="shared" si="20"/>
        <v>78499.710000000021</v>
      </c>
      <c r="K341" s="11" t="e">
        <f>#REF!-E341</f>
        <v>#REF!</v>
      </c>
      <c r="L341" s="11">
        <f t="shared" si="21"/>
        <v>78.703279978296251</v>
      </c>
      <c r="M341" s="11" t="e">
        <f>#REF!-G341</f>
        <v>#REF!</v>
      </c>
      <c r="N341" s="11">
        <f t="shared" si="22"/>
        <v>78499.710000000021</v>
      </c>
      <c r="O341" s="11">
        <f t="shared" si="23"/>
        <v>78.703279978296251</v>
      </c>
    </row>
    <row r="342" spans="1:15" x14ac:dyDescent="0.2">
      <c r="A342" s="10" t="s">
        <v>62</v>
      </c>
      <c r="B342" s="4" t="s">
        <v>63</v>
      </c>
      <c r="C342" s="5">
        <v>305128</v>
      </c>
      <c r="D342" s="11">
        <v>368600</v>
      </c>
      <c r="E342" s="11">
        <v>290100.28999999998</v>
      </c>
      <c r="F342" s="11">
        <v>0</v>
      </c>
      <c r="G342" s="11">
        <v>290100.28999999998</v>
      </c>
      <c r="H342" s="11">
        <v>0</v>
      </c>
      <c r="I342" s="11">
        <v>0</v>
      </c>
      <c r="J342" s="11">
        <f t="shared" si="20"/>
        <v>78499.710000000021</v>
      </c>
      <c r="K342" s="11" t="e">
        <f>#REF!-E342</f>
        <v>#REF!</v>
      </c>
      <c r="L342" s="11">
        <f t="shared" si="21"/>
        <v>78.703279978296251</v>
      </c>
      <c r="M342" s="11" t="e">
        <f>#REF!-G342</f>
        <v>#REF!</v>
      </c>
      <c r="N342" s="11">
        <f t="shared" si="22"/>
        <v>78499.710000000021</v>
      </c>
      <c r="O342" s="11">
        <f t="shared" si="23"/>
        <v>78.703279978296251</v>
      </c>
    </row>
    <row r="343" spans="1:15" ht="25.5" x14ac:dyDescent="0.2">
      <c r="A343" s="6" t="s">
        <v>143</v>
      </c>
      <c r="B343" s="13" t="s">
        <v>144</v>
      </c>
      <c r="C343" s="8">
        <v>250000</v>
      </c>
      <c r="D343" s="9">
        <v>63000</v>
      </c>
      <c r="E343" s="9">
        <v>36480.400000000001</v>
      </c>
      <c r="F343" s="9">
        <v>0</v>
      </c>
      <c r="G343" s="9">
        <v>36480.400000000001</v>
      </c>
      <c r="H343" s="9">
        <v>0</v>
      </c>
      <c r="I343" s="9">
        <v>0</v>
      </c>
      <c r="J343" s="9">
        <f t="shared" si="20"/>
        <v>26519.599999999999</v>
      </c>
      <c r="K343" s="9" t="e">
        <f>#REF!-E343</f>
        <v>#REF!</v>
      </c>
      <c r="L343" s="9">
        <f t="shared" si="21"/>
        <v>57.905396825396828</v>
      </c>
      <c r="M343" s="9" t="e">
        <f>#REF!-G343</f>
        <v>#REF!</v>
      </c>
      <c r="N343" s="9">
        <f t="shared" si="22"/>
        <v>26519.599999999999</v>
      </c>
      <c r="O343" s="9">
        <f t="shared" si="23"/>
        <v>57.905396825396828</v>
      </c>
    </row>
    <row r="344" spans="1:15" x14ac:dyDescent="0.2">
      <c r="A344" s="10" t="s">
        <v>20</v>
      </c>
      <c r="B344" s="4" t="s">
        <v>21</v>
      </c>
      <c r="C344" s="5">
        <v>250000</v>
      </c>
      <c r="D344" s="11">
        <v>63000</v>
      </c>
      <c r="E344" s="11">
        <v>36480.400000000001</v>
      </c>
      <c r="F344" s="11">
        <v>0</v>
      </c>
      <c r="G344" s="11">
        <v>36480.400000000001</v>
      </c>
      <c r="H344" s="11">
        <v>0</v>
      </c>
      <c r="I344" s="11">
        <v>0</v>
      </c>
      <c r="J344" s="11">
        <f t="shared" si="20"/>
        <v>26519.599999999999</v>
      </c>
      <c r="K344" s="11" t="e">
        <f>#REF!-E344</f>
        <v>#REF!</v>
      </c>
      <c r="L344" s="11">
        <f t="shared" si="21"/>
        <v>57.905396825396828</v>
      </c>
      <c r="M344" s="11" t="e">
        <f>#REF!-G344</f>
        <v>#REF!</v>
      </c>
      <c r="N344" s="11">
        <f t="shared" si="22"/>
        <v>26519.599999999999</v>
      </c>
      <c r="O344" s="11">
        <f t="shared" si="23"/>
        <v>57.905396825396828</v>
      </c>
    </row>
    <row r="345" spans="1:15" x14ac:dyDescent="0.2">
      <c r="A345" s="10" t="s">
        <v>54</v>
      </c>
      <c r="B345" s="4" t="s">
        <v>55</v>
      </c>
      <c r="C345" s="5">
        <v>250000</v>
      </c>
      <c r="D345" s="11">
        <v>63000</v>
      </c>
      <c r="E345" s="11">
        <v>36480.400000000001</v>
      </c>
      <c r="F345" s="11">
        <v>0</v>
      </c>
      <c r="G345" s="11">
        <v>36480.400000000001</v>
      </c>
      <c r="H345" s="11">
        <v>0</v>
      </c>
      <c r="I345" s="11">
        <v>0</v>
      </c>
      <c r="J345" s="11">
        <f t="shared" si="20"/>
        <v>26519.599999999999</v>
      </c>
      <c r="K345" s="11" t="e">
        <f>#REF!-E345</f>
        <v>#REF!</v>
      </c>
      <c r="L345" s="11">
        <f t="shared" si="21"/>
        <v>57.905396825396828</v>
      </c>
      <c r="M345" s="11" t="e">
        <f>#REF!-G345</f>
        <v>#REF!</v>
      </c>
      <c r="N345" s="11">
        <f t="shared" si="22"/>
        <v>26519.599999999999</v>
      </c>
      <c r="O345" s="11">
        <f t="shared" si="23"/>
        <v>57.905396825396828</v>
      </c>
    </row>
    <row r="346" spans="1:15" ht="25.5" x14ac:dyDescent="0.2">
      <c r="A346" s="10" t="s">
        <v>56</v>
      </c>
      <c r="B346" s="12" t="s">
        <v>57</v>
      </c>
      <c r="C346" s="5">
        <v>250000</v>
      </c>
      <c r="D346" s="11">
        <v>63000</v>
      </c>
      <c r="E346" s="11">
        <v>36480.400000000001</v>
      </c>
      <c r="F346" s="11">
        <v>0</v>
      </c>
      <c r="G346" s="11">
        <v>36480.400000000001</v>
      </c>
      <c r="H346" s="11">
        <v>0</v>
      </c>
      <c r="I346" s="11">
        <v>0</v>
      </c>
      <c r="J346" s="11">
        <f t="shared" si="20"/>
        <v>26519.599999999999</v>
      </c>
      <c r="K346" s="11" t="e">
        <f>#REF!-E346</f>
        <v>#REF!</v>
      </c>
      <c r="L346" s="11">
        <f t="shared" si="21"/>
        <v>57.905396825396828</v>
      </c>
      <c r="M346" s="11" t="e">
        <f>#REF!-G346</f>
        <v>#REF!</v>
      </c>
      <c r="N346" s="11">
        <f t="shared" si="22"/>
        <v>26519.599999999999</v>
      </c>
      <c r="O346" s="11">
        <f t="shared" si="23"/>
        <v>57.905396825396828</v>
      </c>
    </row>
    <row r="347" spans="1:15" x14ac:dyDescent="0.2">
      <c r="A347" s="6" t="s">
        <v>145</v>
      </c>
      <c r="B347" s="7" t="s">
        <v>146</v>
      </c>
      <c r="C347" s="8">
        <v>709200</v>
      </c>
      <c r="D347" s="9">
        <v>156660</v>
      </c>
      <c r="E347" s="9">
        <v>113513.14</v>
      </c>
      <c r="F347" s="9">
        <v>0</v>
      </c>
      <c r="G347" s="9">
        <v>113513.14</v>
      </c>
      <c r="H347" s="9">
        <v>0</v>
      </c>
      <c r="I347" s="9">
        <v>0</v>
      </c>
      <c r="J347" s="9">
        <f t="shared" si="20"/>
        <v>43146.86</v>
      </c>
      <c r="K347" s="9" t="e">
        <f>#REF!-E347</f>
        <v>#REF!</v>
      </c>
      <c r="L347" s="9">
        <f t="shared" si="21"/>
        <v>72.458279075705349</v>
      </c>
      <c r="M347" s="9" t="e">
        <f>#REF!-G347</f>
        <v>#REF!</v>
      </c>
      <c r="N347" s="9">
        <f t="shared" si="22"/>
        <v>43146.86</v>
      </c>
      <c r="O347" s="9">
        <f t="shared" si="23"/>
        <v>72.458279075705349</v>
      </c>
    </row>
    <row r="348" spans="1:15" x14ac:dyDescent="0.2">
      <c r="A348" s="10" t="s">
        <v>20</v>
      </c>
      <c r="B348" s="4" t="s">
        <v>21</v>
      </c>
      <c r="C348" s="5">
        <v>709200</v>
      </c>
      <c r="D348" s="11">
        <v>156660</v>
      </c>
      <c r="E348" s="11">
        <v>113513.14</v>
      </c>
      <c r="F348" s="11">
        <v>0</v>
      </c>
      <c r="G348" s="11">
        <v>113513.14</v>
      </c>
      <c r="H348" s="11">
        <v>0</v>
      </c>
      <c r="I348" s="11">
        <v>0</v>
      </c>
      <c r="J348" s="11">
        <f t="shared" si="20"/>
        <v>43146.86</v>
      </c>
      <c r="K348" s="11" t="e">
        <f>#REF!-E348</f>
        <v>#REF!</v>
      </c>
      <c r="L348" s="11">
        <f t="shared" si="21"/>
        <v>72.458279075705349</v>
      </c>
      <c r="M348" s="11" t="e">
        <f>#REF!-G348</f>
        <v>#REF!</v>
      </c>
      <c r="N348" s="11">
        <f t="shared" si="22"/>
        <v>43146.86</v>
      </c>
      <c r="O348" s="11">
        <f t="shared" si="23"/>
        <v>72.458279075705349</v>
      </c>
    </row>
    <row r="349" spans="1:15" x14ac:dyDescent="0.2">
      <c r="A349" s="10" t="s">
        <v>60</v>
      </c>
      <c r="B349" s="4" t="s">
        <v>61</v>
      </c>
      <c r="C349" s="5">
        <v>709200</v>
      </c>
      <c r="D349" s="11">
        <v>156660</v>
      </c>
      <c r="E349" s="11">
        <v>113513.14</v>
      </c>
      <c r="F349" s="11">
        <v>0</v>
      </c>
      <c r="G349" s="11">
        <v>113513.14</v>
      </c>
      <c r="H349" s="11">
        <v>0</v>
      </c>
      <c r="I349" s="11">
        <v>0</v>
      </c>
      <c r="J349" s="11">
        <f t="shared" si="20"/>
        <v>43146.86</v>
      </c>
      <c r="K349" s="11" t="e">
        <f>#REF!-E349</f>
        <v>#REF!</v>
      </c>
      <c r="L349" s="11">
        <f t="shared" si="21"/>
        <v>72.458279075705349</v>
      </c>
      <c r="M349" s="11" t="e">
        <f>#REF!-G349</f>
        <v>#REF!</v>
      </c>
      <c r="N349" s="11">
        <f t="shared" si="22"/>
        <v>43146.86</v>
      </c>
      <c r="O349" s="11">
        <f t="shared" si="23"/>
        <v>72.458279075705349</v>
      </c>
    </row>
    <row r="350" spans="1:15" x14ac:dyDescent="0.2">
      <c r="A350" s="10" t="s">
        <v>62</v>
      </c>
      <c r="B350" s="4" t="s">
        <v>63</v>
      </c>
      <c r="C350" s="5">
        <v>709200</v>
      </c>
      <c r="D350" s="11">
        <v>156660</v>
      </c>
      <c r="E350" s="11">
        <v>113513.14</v>
      </c>
      <c r="F350" s="11">
        <v>0</v>
      </c>
      <c r="G350" s="11">
        <v>113513.14</v>
      </c>
      <c r="H350" s="11">
        <v>0</v>
      </c>
      <c r="I350" s="11">
        <v>0</v>
      </c>
      <c r="J350" s="11">
        <f t="shared" si="20"/>
        <v>43146.86</v>
      </c>
      <c r="K350" s="11" t="e">
        <f>#REF!-E350</f>
        <v>#REF!</v>
      </c>
      <c r="L350" s="11">
        <f t="shared" si="21"/>
        <v>72.458279075705349</v>
      </c>
      <c r="M350" s="11" t="e">
        <f>#REF!-G350</f>
        <v>#REF!</v>
      </c>
      <c r="N350" s="11">
        <f t="shared" si="22"/>
        <v>43146.86</v>
      </c>
      <c r="O350" s="11">
        <f t="shared" si="23"/>
        <v>72.458279075705349</v>
      </c>
    </row>
    <row r="351" spans="1:15" x14ac:dyDescent="0.2">
      <c r="A351" s="6" t="s">
        <v>147</v>
      </c>
      <c r="B351" s="7" t="s">
        <v>148</v>
      </c>
      <c r="C351" s="8">
        <v>134200</v>
      </c>
      <c r="D351" s="9">
        <v>33600</v>
      </c>
      <c r="E351" s="9">
        <v>12900</v>
      </c>
      <c r="F351" s="9">
        <v>0</v>
      </c>
      <c r="G351" s="9">
        <v>12900</v>
      </c>
      <c r="H351" s="9">
        <v>0</v>
      </c>
      <c r="I351" s="9">
        <v>0</v>
      </c>
      <c r="J351" s="9">
        <f t="shared" si="20"/>
        <v>20700</v>
      </c>
      <c r="K351" s="9" t="e">
        <f>#REF!-E351</f>
        <v>#REF!</v>
      </c>
      <c r="L351" s="9">
        <f t="shared" si="21"/>
        <v>38.392857142857146</v>
      </c>
      <c r="M351" s="9" t="e">
        <f>#REF!-G351</f>
        <v>#REF!</v>
      </c>
      <c r="N351" s="9">
        <f t="shared" si="22"/>
        <v>20700</v>
      </c>
      <c r="O351" s="9">
        <f t="shared" si="23"/>
        <v>38.392857142857146</v>
      </c>
    </row>
    <row r="352" spans="1:15" x14ac:dyDescent="0.2">
      <c r="A352" s="10" t="s">
        <v>20</v>
      </c>
      <c r="B352" s="4" t="s">
        <v>21</v>
      </c>
      <c r="C352" s="5">
        <v>134200</v>
      </c>
      <c r="D352" s="11">
        <v>33600</v>
      </c>
      <c r="E352" s="11">
        <v>12900</v>
      </c>
      <c r="F352" s="11">
        <v>0</v>
      </c>
      <c r="G352" s="11">
        <v>12900</v>
      </c>
      <c r="H352" s="11">
        <v>0</v>
      </c>
      <c r="I352" s="11">
        <v>0</v>
      </c>
      <c r="J352" s="11">
        <f t="shared" si="20"/>
        <v>20700</v>
      </c>
      <c r="K352" s="11" t="e">
        <f>#REF!-E352</f>
        <v>#REF!</v>
      </c>
      <c r="L352" s="11">
        <f t="shared" si="21"/>
        <v>38.392857142857146</v>
      </c>
      <c r="M352" s="11" t="e">
        <f>#REF!-G352</f>
        <v>#REF!</v>
      </c>
      <c r="N352" s="11">
        <f t="shared" si="22"/>
        <v>20700</v>
      </c>
      <c r="O352" s="11">
        <f t="shared" si="23"/>
        <v>38.392857142857146</v>
      </c>
    </row>
    <row r="353" spans="1:15" x14ac:dyDescent="0.2">
      <c r="A353" s="10" t="s">
        <v>60</v>
      </c>
      <c r="B353" s="4" t="s">
        <v>61</v>
      </c>
      <c r="C353" s="5">
        <v>134200</v>
      </c>
      <c r="D353" s="11">
        <v>33600</v>
      </c>
      <c r="E353" s="11">
        <v>12900</v>
      </c>
      <c r="F353" s="11">
        <v>0</v>
      </c>
      <c r="G353" s="11">
        <v>12900</v>
      </c>
      <c r="H353" s="11">
        <v>0</v>
      </c>
      <c r="I353" s="11">
        <v>0</v>
      </c>
      <c r="J353" s="11">
        <f t="shared" si="20"/>
        <v>20700</v>
      </c>
      <c r="K353" s="11" t="e">
        <f>#REF!-E353</f>
        <v>#REF!</v>
      </c>
      <c r="L353" s="11">
        <f t="shared" si="21"/>
        <v>38.392857142857146</v>
      </c>
      <c r="M353" s="11" t="e">
        <f>#REF!-G353</f>
        <v>#REF!</v>
      </c>
      <c r="N353" s="11">
        <f t="shared" si="22"/>
        <v>20700</v>
      </c>
      <c r="O353" s="11">
        <f t="shared" si="23"/>
        <v>38.392857142857146</v>
      </c>
    </row>
    <row r="354" spans="1:15" x14ac:dyDescent="0.2">
      <c r="A354" s="10" t="s">
        <v>62</v>
      </c>
      <c r="B354" s="4" t="s">
        <v>63</v>
      </c>
      <c r="C354" s="5">
        <v>134200</v>
      </c>
      <c r="D354" s="11">
        <v>33600</v>
      </c>
      <c r="E354" s="11">
        <v>12900</v>
      </c>
      <c r="F354" s="11">
        <v>0</v>
      </c>
      <c r="G354" s="11">
        <v>12900</v>
      </c>
      <c r="H354" s="11">
        <v>0</v>
      </c>
      <c r="I354" s="11">
        <v>0</v>
      </c>
      <c r="J354" s="11">
        <f t="shared" si="20"/>
        <v>20700</v>
      </c>
      <c r="K354" s="11" t="e">
        <f>#REF!-E354</f>
        <v>#REF!</v>
      </c>
      <c r="L354" s="11">
        <f t="shared" si="21"/>
        <v>38.392857142857146</v>
      </c>
      <c r="M354" s="11" t="e">
        <f>#REF!-G354</f>
        <v>#REF!</v>
      </c>
      <c r="N354" s="11">
        <f t="shared" si="22"/>
        <v>20700</v>
      </c>
      <c r="O354" s="11">
        <f t="shared" si="23"/>
        <v>38.392857142857146</v>
      </c>
    </row>
    <row r="355" spans="1:15" x14ac:dyDescent="0.2">
      <c r="A355" s="6" t="s">
        <v>149</v>
      </c>
      <c r="B355" s="7" t="s">
        <v>150</v>
      </c>
      <c r="C355" s="8">
        <v>28000000</v>
      </c>
      <c r="D355" s="9">
        <v>6908392.8499999996</v>
      </c>
      <c r="E355" s="9">
        <v>6908392.8499999996</v>
      </c>
      <c r="F355" s="9">
        <v>0</v>
      </c>
      <c r="G355" s="9">
        <v>6908392.8499999996</v>
      </c>
      <c r="H355" s="9">
        <v>0</v>
      </c>
      <c r="I355" s="9">
        <v>0</v>
      </c>
      <c r="J355" s="9">
        <f t="shared" si="20"/>
        <v>0</v>
      </c>
      <c r="K355" s="9" t="e">
        <f>#REF!-E355</f>
        <v>#REF!</v>
      </c>
      <c r="L355" s="9">
        <f t="shared" si="21"/>
        <v>100</v>
      </c>
      <c r="M355" s="9" t="e">
        <f>#REF!-G355</f>
        <v>#REF!</v>
      </c>
      <c r="N355" s="9">
        <f t="shared" si="22"/>
        <v>0</v>
      </c>
      <c r="O355" s="9">
        <f t="shared" si="23"/>
        <v>100</v>
      </c>
    </row>
    <row r="356" spans="1:15" x14ac:dyDescent="0.2">
      <c r="A356" s="10" t="s">
        <v>20</v>
      </c>
      <c r="B356" s="4" t="s">
        <v>21</v>
      </c>
      <c r="C356" s="5">
        <v>28000000</v>
      </c>
      <c r="D356" s="11">
        <v>6908392.8499999996</v>
      </c>
      <c r="E356" s="11">
        <v>6908392.8499999996</v>
      </c>
      <c r="F356" s="11">
        <v>0</v>
      </c>
      <c r="G356" s="11">
        <v>6908392.8499999996</v>
      </c>
      <c r="H356" s="11">
        <v>0</v>
      </c>
      <c r="I356" s="11">
        <v>0</v>
      </c>
      <c r="J356" s="11">
        <f t="shared" si="20"/>
        <v>0</v>
      </c>
      <c r="K356" s="11" t="e">
        <f>#REF!-E356</f>
        <v>#REF!</v>
      </c>
      <c r="L356" s="11">
        <f t="shared" si="21"/>
        <v>100</v>
      </c>
      <c r="M356" s="11" t="e">
        <f>#REF!-G356</f>
        <v>#REF!</v>
      </c>
      <c r="N356" s="11">
        <f t="shared" si="22"/>
        <v>0</v>
      </c>
      <c r="O356" s="11">
        <f t="shared" si="23"/>
        <v>100</v>
      </c>
    </row>
    <row r="357" spans="1:15" x14ac:dyDescent="0.2">
      <c r="A357" s="10" t="s">
        <v>60</v>
      </c>
      <c r="B357" s="4" t="s">
        <v>61</v>
      </c>
      <c r="C357" s="5">
        <v>28000000</v>
      </c>
      <c r="D357" s="11">
        <v>6908392.8499999996</v>
      </c>
      <c r="E357" s="11">
        <v>6908392.8499999996</v>
      </c>
      <c r="F357" s="11">
        <v>0</v>
      </c>
      <c r="G357" s="11">
        <v>6908392.8499999996</v>
      </c>
      <c r="H357" s="11">
        <v>0</v>
      </c>
      <c r="I357" s="11">
        <v>0</v>
      </c>
      <c r="J357" s="11">
        <f t="shared" si="20"/>
        <v>0</v>
      </c>
      <c r="K357" s="11" t="e">
        <f>#REF!-E357</f>
        <v>#REF!</v>
      </c>
      <c r="L357" s="11">
        <f t="shared" si="21"/>
        <v>100</v>
      </c>
      <c r="M357" s="11" t="e">
        <f>#REF!-G357</f>
        <v>#REF!</v>
      </c>
      <c r="N357" s="11">
        <f t="shared" si="22"/>
        <v>0</v>
      </c>
      <c r="O357" s="11">
        <f t="shared" si="23"/>
        <v>100</v>
      </c>
    </row>
    <row r="358" spans="1:15" x14ac:dyDescent="0.2">
      <c r="A358" s="10" t="s">
        <v>62</v>
      </c>
      <c r="B358" s="4" t="s">
        <v>63</v>
      </c>
      <c r="C358" s="5">
        <v>28000000</v>
      </c>
      <c r="D358" s="11">
        <v>6908392.8499999996</v>
      </c>
      <c r="E358" s="11">
        <v>6908392.8499999996</v>
      </c>
      <c r="F358" s="11">
        <v>0</v>
      </c>
      <c r="G358" s="11">
        <v>6908392.8499999996</v>
      </c>
      <c r="H358" s="11">
        <v>0</v>
      </c>
      <c r="I358" s="11">
        <v>0</v>
      </c>
      <c r="J358" s="11">
        <f t="shared" si="20"/>
        <v>0</v>
      </c>
      <c r="K358" s="11" t="e">
        <f>#REF!-E358</f>
        <v>#REF!</v>
      </c>
      <c r="L358" s="11">
        <f t="shared" si="21"/>
        <v>100</v>
      </c>
      <c r="M358" s="11" t="e">
        <f>#REF!-G358</f>
        <v>#REF!</v>
      </c>
      <c r="N358" s="11">
        <f t="shared" si="22"/>
        <v>0</v>
      </c>
      <c r="O358" s="11">
        <f t="shared" si="23"/>
        <v>100</v>
      </c>
    </row>
    <row r="359" spans="1:15" ht="25.5" x14ac:dyDescent="0.2">
      <c r="A359" s="6" t="s">
        <v>151</v>
      </c>
      <c r="B359" s="13" t="s">
        <v>152</v>
      </c>
      <c r="C359" s="8">
        <v>3148000</v>
      </c>
      <c r="D359" s="9">
        <v>786000</v>
      </c>
      <c r="E359" s="9">
        <v>727764.52</v>
      </c>
      <c r="F359" s="9">
        <v>0</v>
      </c>
      <c r="G359" s="9">
        <v>727764.52</v>
      </c>
      <c r="H359" s="9">
        <v>0</v>
      </c>
      <c r="I359" s="9">
        <v>0</v>
      </c>
      <c r="J359" s="9">
        <f t="shared" si="20"/>
        <v>58235.479999999981</v>
      </c>
      <c r="K359" s="9" t="e">
        <f>#REF!-E359</f>
        <v>#REF!</v>
      </c>
      <c r="L359" s="9">
        <f t="shared" si="21"/>
        <v>92.590905852417308</v>
      </c>
      <c r="M359" s="9" t="e">
        <f>#REF!-G359</f>
        <v>#REF!</v>
      </c>
      <c r="N359" s="9">
        <f t="shared" si="22"/>
        <v>58235.479999999981</v>
      </c>
      <c r="O359" s="9">
        <f t="shared" si="23"/>
        <v>92.590905852417308</v>
      </c>
    </row>
    <row r="360" spans="1:15" x14ac:dyDescent="0.2">
      <c r="A360" s="10" t="s">
        <v>20</v>
      </c>
      <c r="B360" s="4" t="s">
        <v>21</v>
      </c>
      <c r="C360" s="5">
        <v>3148000</v>
      </c>
      <c r="D360" s="11">
        <v>786000</v>
      </c>
      <c r="E360" s="11">
        <v>727764.52</v>
      </c>
      <c r="F360" s="11">
        <v>0</v>
      </c>
      <c r="G360" s="11">
        <v>727764.52</v>
      </c>
      <c r="H360" s="11">
        <v>0</v>
      </c>
      <c r="I360" s="11">
        <v>0</v>
      </c>
      <c r="J360" s="11">
        <f t="shared" si="20"/>
        <v>58235.479999999981</v>
      </c>
      <c r="K360" s="11" t="e">
        <f>#REF!-E360</f>
        <v>#REF!</v>
      </c>
      <c r="L360" s="11">
        <f t="shared" si="21"/>
        <v>92.590905852417308</v>
      </c>
      <c r="M360" s="11" t="e">
        <f>#REF!-G360</f>
        <v>#REF!</v>
      </c>
      <c r="N360" s="11">
        <f t="shared" si="22"/>
        <v>58235.479999999981</v>
      </c>
      <c r="O360" s="11">
        <f t="shared" si="23"/>
        <v>92.590905852417308</v>
      </c>
    </row>
    <row r="361" spans="1:15" x14ac:dyDescent="0.2">
      <c r="A361" s="10" t="s">
        <v>60</v>
      </c>
      <c r="B361" s="4" t="s">
        <v>61</v>
      </c>
      <c r="C361" s="5">
        <v>3148000</v>
      </c>
      <c r="D361" s="11">
        <v>786000</v>
      </c>
      <c r="E361" s="11">
        <v>727764.52</v>
      </c>
      <c r="F361" s="11">
        <v>0</v>
      </c>
      <c r="G361" s="11">
        <v>727764.52</v>
      </c>
      <c r="H361" s="11">
        <v>0</v>
      </c>
      <c r="I361" s="11">
        <v>0</v>
      </c>
      <c r="J361" s="11">
        <f t="shared" si="20"/>
        <v>58235.479999999981</v>
      </c>
      <c r="K361" s="11" t="e">
        <f>#REF!-E361</f>
        <v>#REF!</v>
      </c>
      <c r="L361" s="11">
        <f t="shared" si="21"/>
        <v>92.590905852417308</v>
      </c>
      <c r="M361" s="11" t="e">
        <f>#REF!-G361</f>
        <v>#REF!</v>
      </c>
      <c r="N361" s="11">
        <f t="shared" si="22"/>
        <v>58235.479999999981</v>
      </c>
      <c r="O361" s="11">
        <f t="shared" si="23"/>
        <v>92.590905852417308</v>
      </c>
    </row>
    <row r="362" spans="1:15" x14ac:dyDescent="0.2">
      <c r="A362" s="10" t="s">
        <v>62</v>
      </c>
      <c r="B362" s="4" t="s">
        <v>63</v>
      </c>
      <c r="C362" s="5">
        <v>3148000</v>
      </c>
      <c r="D362" s="11">
        <v>786000</v>
      </c>
      <c r="E362" s="11">
        <v>727764.52</v>
      </c>
      <c r="F362" s="11">
        <v>0</v>
      </c>
      <c r="G362" s="11">
        <v>727764.52</v>
      </c>
      <c r="H362" s="11">
        <v>0</v>
      </c>
      <c r="I362" s="11">
        <v>0</v>
      </c>
      <c r="J362" s="11">
        <f t="shared" si="20"/>
        <v>58235.479999999981</v>
      </c>
      <c r="K362" s="11" t="e">
        <f>#REF!-E362</f>
        <v>#REF!</v>
      </c>
      <c r="L362" s="11">
        <f t="shared" si="21"/>
        <v>92.590905852417308</v>
      </c>
      <c r="M362" s="11" t="e">
        <f>#REF!-G362</f>
        <v>#REF!</v>
      </c>
      <c r="N362" s="11">
        <f t="shared" si="22"/>
        <v>58235.479999999981</v>
      </c>
      <c r="O362" s="11">
        <f t="shared" si="23"/>
        <v>92.590905852417308</v>
      </c>
    </row>
    <row r="363" spans="1:15" x14ac:dyDescent="0.2">
      <c r="A363" s="6" t="s">
        <v>153</v>
      </c>
      <c r="B363" s="7" t="s">
        <v>154</v>
      </c>
      <c r="C363" s="8">
        <v>5900000</v>
      </c>
      <c r="D363" s="9">
        <v>998671.81</v>
      </c>
      <c r="E363" s="9">
        <v>995273.2</v>
      </c>
      <c r="F363" s="9">
        <v>0</v>
      </c>
      <c r="G363" s="9">
        <v>993972.2</v>
      </c>
      <c r="H363" s="9">
        <v>1301</v>
      </c>
      <c r="I363" s="9">
        <v>0</v>
      </c>
      <c r="J363" s="9">
        <f t="shared" si="20"/>
        <v>3398.6100000001024</v>
      </c>
      <c r="K363" s="9" t="e">
        <f>#REF!-E363</f>
        <v>#REF!</v>
      </c>
      <c r="L363" s="9">
        <f t="shared" si="21"/>
        <v>99.659686999676083</v>
      </c>
      <c r="M363" s="9" t="e">
        <f>#REF!-G363</f>
        <v>#REF!</v>
      </c>
      <c r="N363" s="9">
        <f t="shared" si="22"/>
        <v>4699.6100000001024</v>
      </c>
      <c r="O363" s="9">
        <f t="shared" si="23"/>
        <v>99.529413972343917</v>
      </c>
    </row>
    <row r="364" spans="1:15" x14ac:dyDescent="0.2">
      <c r="A364" s="10" t="s">
        <v>20</v>
      </c>
      <c r="B364" s="4" t="s">
        <v>21</v>
      </c>
      <c r="C364" s="5">
        <v>5900000</v>
      </c>
      <c r="D364" s="11">
        <v>998671.81</v>
      </c>
      <c r="E364" s="11">
        <v>995273.2</v>
      </c>
      <c r="F364" s="11">
        <v>0</v>
      </c>
      <c r="G364" s="11">
        <v>993972.2</v>
      </c>
      <c r="H364" s="11">
        <v>1301</v>
      </c>
      <c r="I364" s="11">
        <v>0</v>
      </c>
      <c r="J364" s="11">
        <f t="shared" si="20"/>
        <v>3398.6100000001024</v>
      </c>
      <c r="K364" s="11" t="e">
        <f>#REF!-E364</f>
        <v>#REF!</v>
      </c>
      <c r="L364" s="11">
        <f t="shared" si="21"/>
        <v>99.659686999676083</v>
      </c>
      <c r="M364" s="11" t="e">
        <f>#REF!-G364</f>
        <v>#REF!</v>
      </c>
      <c r="N364" s="11">
        <f t="shared" si="22"/>
        <v>4699.6100000001024</v>
      </c>
      <c r="O364" s="11">
        <f t="shared" si="23"/>
        <v>99.529413972343917</v>
      </c>
    </row>
    <row r="365" spans="1:15" x14ac:dyDescent="0.2">
      <c r="A365" s="10" t="s">
        <v>60</v>
      </c>
      <c r="B365" s="4" t="s">
        <v>61</v>
      </c>
      <c r="C365" s="5">
        <v>5900000</v>
      </c>
      <c r="D365" s="11">
        <v>998671.81</v>
      </c>
      <c r="E365" s="11">
        <v>995273.2</v>
      </c>
      <c r="F365" s="11">
        <v>0</v>
      </c>
      <c r="G365" s="11">
        <v>993972.2</v>
      </c>
      <c r="H365" s="11">
        <v>1301</v>
      </c>
      <c r="I365" s="11">
        <v>0</v>
      </c>
      <c r="J365" s="11">
        <f t="shared" si="20"/>
        <v>3398.6100000001024</v>
      </c>
      <c r="K365" s="11" t="e">
        <f>#REF!-E365</f>
        <v>#REF!</v>
      </c>
      <c r="L365" s="11">
        <f t="shared" si="21"/>
        <v>99.659686999676083</v>
      </c>
      <c r="M365" s="11" t="e">
        <f>#REF!-G365</f>
        <v>#REF!</v>
      </c>
      <c r="N365" s="11">
        <f t="shared" si="22"/>
        <v>4699.6100000001024</v>
      </c>
      <c r="O365" s="11">
        <f t="shared" si="23"/>
        <v>99.529413972343917</v>
      </c>
    </row>
    <row r="366" spans="1:15" x14ac:dyDescent="0.2">
      <c r="A366" s="10" t="s">
        <v>62</v>
      </c>
      <c r="B366" s="4" t="s">
        <v>63</v>
      </c>
      <c r="C366" s="5">
        <v>5900000</v>
      </c>
      <c r="D366" s="11">
        <v>998671.81</v>
      </c>
      <c r="E366" s="11">
        <v>995273.2</v>
      </c>
      <c r="F366" s="11">
        <v>0</v>
      </c>
      <c r="G366" s="11">
        <v>993972.2</v>
      </c>
      <c r="H366" s="11">
        <v>1301</v>
      </c>
      <c r="I366" s="11">
        <v>0</v>
      </c>
      <c r="J366" s="11">
        <f t="shared" si="20"/>
        <v>3398.6100000001024</v>
      </c>
      <c r="K366" s="11" t="e">
        <f>#REF!-E366</f>
        <v>#REF!</v>
      </c>
      <c r="L366" s="11">
        <f t="shared" si="21"/>
        <v>99.659686999676083</v>
      </c>
      <c r="M366" s="11" t="e">
        <f>#REF!-G366</f>
        <v>#REF!</v>
      </c>
      <c r="N366" s="11">
        <f t="shared" si="22"/>
        <v>4699.6100000001024</v>
      </c>
      <c r="O366" s="11">
        <f t="shared" si="23"/>
        <v>99.529413972343917</v>
      </c>
    </row>
    <row r="367" spans="1:15" x14ac:dyDescent="0.2">
      <c r="A367" s="6" t="s">
        <v>155</v>
      </c>
      <c r="B367" s="7" t="s">
        <v>156</v>
      </c>
      <c r="C367" s="8">
        <v>225000</v>
      </c>
      <c r="D367" s="9">
        <v>56250</v>
      </c>
      <c r="E367" s="9">
        <v>20249.189999999999</v>
      </c>
      <c r="F367" s="9">
        <v>0</v>
      </c>
      <c r="G367" s="9">
        <v>19325.37</v>
      </c>
      <c r="H367" s="9">
        <v>923.82</v>
      </c>
      <c r="I367" s="9">
        <v>0</v>
      </c>
      <c r="J367" s="9">
        <f t="shared" si="20"/>
        <v>36000.81</v>
      </c>
      <c r="K367" s="9" t="e">
        <f>#REF!-E367</f>
        <v>#REF!</v>
      </c>
      <c r="L367" s="9">
        <f t="shared" si="21"/>
        <v>35.998559999999998</v>
      </c>
      <c r="M367" s="9" t="e">
        <f>#REF!-G367</f>
        <v>#REF!</v>
      </c>
      <c r="N367" s="9">
        <f t="shared" si="22"/>
        <v>36924.630000000005</v>
      </c>
      <c r="O367" s="9">
        <f t="shared" si="23"/>
        <v>34.356213333333329</v>
      </c>
    </row>
    <row r="368" spans="1:15" x14ac:dyDescent="0.2">
      <c r="A368" s="10" t="s">
        <v>20</v>
      </c>
      <c r="B368" s="4" t="s">
        <v>21</v>
      </c>
      <c r="C368" s="5">
        <v>225000</v>
      </c>
      <c r="D368" s="11">
        <v>56250</v>
      </c>
      <c r="E368" s="11">
        <v>20249.189999999999</v>
      </c>
      <c r="F368" s="11">
        <v>0</v>
      </c>
      <c r="G368" s="11">
        <v>19325.37</v>
      </c>
      <c r="H368" s="11">
        <v>923.82</v>
      </c>
      <c r="I368" s="11">
        <v>0</v>
      </c>
      <c r="J368" s="11">
        <f t="shared" si="20"/>
        <v>36000.81</v>
      </c>
      <c r="K368" s="11" t="e">
        <f>#REF!-E368</f>
        <v>#REF!</v>
      </c>
      <c r="L368" s="11">
        <f t="shared" si="21"/>
        <v>35.998559999999998</v>
      </c>
      <c r="M368" s="11" t="e">
        <f>#REF!-G368</f>
        <v>#REF!</v>
      </c>
      <c r="N368" s="11">
        <f t="shared" si="22"/>
        <v>36924.630000000005</v>
      </c>
      <c r="O368" s="11">
        <f t="shared" si="23"/>
        <v>34.356213333333329</v>
      </c>
    </row>
    <row r="369" spans="1:15" x14ac:dyDescent="0.2">
      <c r="A369" s="10" t="s">
        <v>60</v>
      </c>
      <c r="B369" s="4" t="s">
        <v>61</v>
      </c>
      <c r="C369" s="5">
        <v>225000</v>
      </c>
      <c r="D369" s="11">
        <v>56250</v>
      </c>
      <c r="E369" s="11">
        <v>20249.189999999999</v>
      </c>
      <c r="F369" s="11">
        <v>0</v>
      </c>
      <c r="G369" s="11">
        <v>19325.37</v>
      </c>
      <c r="H369" s="11">
        <v>923.82</v>
      </c>
      <c r="I369" s="11">
        <v>0</v>
      </c>
      <c r="J369" s="11">
        <f t="shared" si="20"/>
        <v>36000.81</v>
      </c>
      <c r="K369" s="11" t="e">
        <f>#REF!-E369</f>
        <v>#REF!</v>
      </c>
      <c r="L369" s="11">
        <f t="shared" si="21"/>
        <v>35.998559999999998</v>
      </c>
      <c r="M369" s="11" t="e">
        <f>#REF!-G369</f>
        <v>#REF!</v>
      </c>
      <c r="N369" s="11">
        <f t="shared" si="22"/>
        <v>36924.630000000005</v>
      </c>
      <c r="O369" s="11">
        <f t="shared" si="23"/>
        <v>34.356213333333329</v>
      </c>
    </row>
    <row r="370" spans="1:15" x14ac:dyDescent="0.2">
      <c r="A370" s="10" t="s">
        <v>62</v>
      </c>
      <c r="B370" s="4" t="s">
        <v>63</v>
      </c>
      <c r="C370" s="5">
        <v>225000</v>
      </c>
      <c r="D370" s="11">
        <v>56250</v>
      </c>
      <c r="E370" s="11">
        <v>20249.189999999999</v>
      </c>
      <c r="F370" s="11">
        <v>0</v>
      </c>
      <c r="G370" s="11">
        <v>19325.37</v>
      </c>
      <c r="H370" s="11">
        <v>923.82</v>
      </c>
      <c r="I370" s="11">
        <v>0</v>
      </c>
      <c r="J370" s="11">
        <f t="shared" si="20"/>
        <v>36000.81</v>
      </c>
      <c r="K370" s="11" t="e">
        <f>#REF!-E370</f>
        <v>#REF!</v>
      </c>
      <c r="L370" s="11">
        <f t="shared" si="21"/>
        <v>35.998559999999998</v>
      </c>
      <c r="M370" s="11" t="e">
        <f>#REF!-G370</f>
        <v>#REF!</v>
      </c>
      <c r="N370" s="11">
        <f t="shared" si="22"/>
        <v>36924.630000000005</v>
      </c>
      <c r="O370" s="11">
        <f t="shared" si="23"/>
        <v>34.356213333333329</v>
      </c>
    </row>
    <row r="371" spans="1:15" ht="25.5" x14ac:dyDescent="0.2">
      <c r="A371" s="6" t="s">
        <v>157</v>
      </c>
      <c r="B371" s="13" t="s">
        <v>158</v>
      </c>
      <c r="C371" s="8">
        <v>1581000</v>
      </c>
      <c r="D371" s="9">
        <v>371550</v>
      </c>
      <c r="E371" s="9">
        <v>358529.87</v>
      </c>
      <c r="F371" s="9">
        <v>0</v>
      </c>
      <c r="G371" s="9">
        <v>358529.87</v>
      </c>
      <c r="H371" s="9">
        <v>0</v>
      </c>
      <c r="I371" s="9">
        <v>0</v>
      </c>
      <c r="J371" s="9">
        <f t="shared" si="20"/>
        <v>13020.130000000005</v>
      </c>
      <c r="K371" s="9" t="e">
        <f>#REF!-E371</f>
        <v>#REF!</v>
      </c>
      <c r="L371" s="9">
        <f t="shared" si="21"/>
        <v>96.495726012649712</v>
      </c>
      <c r="M371" s="9" t="e">
        <f>#REF!-G371</f>
        <v>#REF!</v>
      </c>
      <c r="N371" s="9">
        <f t="shared" si="22"/>
        <v>13020.130000000005</v>
      </c>
      <c r="O371" s="9">
        <f t="shared" si="23"/>
        <v>96.495726012649712</v>
      </c>
    </row>
    <row r="372" spans="1:15" x14ac:dyDescent="0.2">
      <c r="A372" s="10" t="s">
        <v>20</v>
      </c>
      <c r="B372" s="4" t="s">
        <v>21</v>
      </c>
      <c r="C372" s="5">
        <v>1581000</v>
      </c>
      <c r="D372" s="11">
        <v>371550</v>
      </c>
      <c r="E372" s="11">
        <v>358529.87</v>
      </c>
      <c r="F372" s="11">
        <v>0</v>
      </c>
      <c r="G372" s="11">
        <v>358529.87</v>
      </c>
      <c r="H372" s="11">
        <v>0</v>
      </c>
      <c r="I372" s="11">
        <v>0</v>
      </c>
      <c r="J372" s="11">
        <f t="shared" si="20"/>
        <v>13020.130000000005</v>
      </c>
      <c r="K372" s="11" t="e">
        <f>#REF!-E372</f>
        <v>#REF!</v>
      </c>
      <c r="L372" s="11">
        <f t="shared" si="21"/>
        <v>96.495726012649712</v>
      </c>
      <c r="M372" s="11" t="e">
        <f>#REF!-G372</f>
        <v>#REF!</v>
      </c>
      <c r="N372" s="11">
        <f t="shared" si="22"/>
        <v>13020.130000000005</v>
      </c>
      <c r="O372" s="11">
        <f t="shared" si="23"/>
        <v>96.495726012649712</v>
      </c>
    </row>
    <row r="373" spans="1:15" x14ac:dyDescent="0.2">
      <c r="A373" s="10" t="s">
        <v>60</v>
      </c>
      <c r="B373" s="4" t="s">
        <v>61</v>
      </c>
      <c r="C373" s="5">
        <v>1581000</v>
      </c>
      <c r="D373" s="11">
        <v>371550</v>
      </c>
      <c r="E373" s="11">
        <v>358529.87</v>
      </c>
      <c r="F373" s="11">
        <v>0</v>
      </c>
      <c r="G373" s="11">
        <v>358529.87</v>
      </c>
      <c r="H373" s="11">
        <v>0</v>
      </c>
      <c r="I373" s="11">
        <v>0</v>
      </c>
      <c r="J373" s="11">
        <f t="shared" si="20"/>
        <v>13020.130000000005</v>
      </c>
      <c r="K373" s="11" t="e">
        <f>#REF!-E373</f>
        <v>#REF!</v>
      </c>
      <c r="L373" s="11">
        <f t="shared" si="21"/>
        <v>96.495726012649712</v>
      </c>
      <c r="M373" s="11" t="e">
        <f>#REF!-G373</f>
        <v>#REF!</v>
      </c>
      <c r="N373" s="11">
        <f t="shared" si="22"/>
        <v>13020.130000000005</v>
      </c>
      <c r="O373" s="11">
        <f t="shared" si="23"/>
        <v>96.495726012649712</v>
      </c>
    </row>
    <row r="374" spans="1:15" x14ac:dyDescent="0.2">
      <c r="A374" s="10" t="s">
        <v>62</v>
      </c>
      <c r="B374" s="4" t="s">
        <v>63</v>
      </c>
      <c r="C374" s="5">
        <v>1581000</v>
      </c>
      <c r="D374" s="11">
        <v>371550</v>
      </c>
      <c r="E374" s="11">
        <v>358529.87</v>
      </c>
      <c r="F374" s="11">
        <v>0</v>
      </c>
      <c r="G374" s="11">
        <v>358529.87</v>
      </c>
      <c r="H374" s="11">
        <v>0</v>
      </c>
      <c r="I374" s="11">
        <v>0</v>
      </c>
      <c r="J374" s="11">
        <f t="shared" si="20"/>
        <v>13020.130000000005</v>
      </c>
      <c r="K374" s="11" t="e">
        <f>#REF!-E374</f>
        <v>#REF!</v>
      </c>
      <c r="L374" s="11">
        <f t="shared" si="21"/>
        <v>96.495726012649712</v>
      </c>
      <c r="M374" s="11" t="e">
        <f>#REF!-G374</f>
        <v>#REF!</v>
      </c>
      <c r="N374" s="11">
        <f t="shared" si="22"/>
        <v>13020.130000000005</v>
      </c>
      <c r="O374" s="11">
        <f t="shared" si="23"/>
        <v>96.495726012649712</v>
      </c>
    </row>
    <row r="375" spans="1:15" ht="25.5" x14ac:dyDescent="0.2">
      <c r="A375" s="6" t="s">
        <v>159</v>
      </c>
      <c r="B375" s="13" t="s">
        <v>160</v>
      </c>
      <c r="C375" s="8">
        <v>2530000</v>
      </c>
      <c r="D375" s="9">
        <v>535040</v>
      </c>
      <c r="E375" s="9">
        <v>277989.56</v>
      </c>
      <c r="F375" s="9">
        <v>0</v>
      </c>
      <c r="G375" s="9">
        <v>277989.56</v>
      </c>
      <c r="H375" s="9">
        <v>0</v>
      </c>
      <c r="I375" s="9">
        <v>0</v>
      </c>
      <c r="J375" s="9">
        <f t="shared" si="20"/>
        <v>257050.44</v>
      </c>
      <c r="K375" s="9" t="e">
        <f>#REF!-E375</f>
        <v>#REF!</v>
      </c>
      <c r="L375" s="9">
        <f t="shared" si="21"/>
        <v>51.956780801435407</v>
      </c>
      <c r="M375" s="9" t="e">
        <f>#REF!-G375</f>
        <v>#REF!</v>
      </c>
      <c r="N375" s="9">
        <f t="shared" si="22"/>
        <v>257050.44</v>
      </c>
      <c r="O375" s="9">
        <f t="shared" si="23"/>
        <v>51.956780801435407</v>
      </c>
    </row>
    <row r="376" spans="1:15" x14ac:dyDescent="0.2">
      <c r="A376" s="10" t="s">
        <v>20</v>
      </c>
      <c r="B376" s="4" t="s">
        <v>21</v>
      </c>
      <c r="C376" s="5">
        <v>2530000</v>
      </c>
      <c r="D376" s="11">
        <v>535040</v>
      </c>
      <c r="E376" s="11">
        <v>277989.56</v>
      </c>
      <c r="F376" s="11">
        <v>0</v>
      </c>
      <c r="G376" s="11">
        <v>277989.56</v>
      </c>
      <c r="H376" s="11">
        <v>0</v>
      </c>
      <c r="I376" s="11">
        <v>0</v>
      </c>
      <c r="J376" s="11">
        <f t="shared" si="20"/>
        <v>257050.44</v>
      </c>
      <c r="K376" s="11" t="e">
        <f>#REF!-E376</f>
        <v>#REF!</v>
      </c>
      <c r="L376" s="11">
        <f t="shared" si="21"/>
        <v>51.956780801435407</v>
      </c>
      <c r="M376" s="11" t="e">
        <f>#REF!-G376</f>
        <v>#REF!</v>
      </c>
      <c r="N376" s="11">
        <f t="shared" si="22"/>
        <v>257050.44</v>
      </c>
      <c r="O376" s="11">
        <f t="shared" si="23"/>
        <v>51.956780801435407</v>
      </c>
    </row>
    <row r="377" spans="1:15" x14ac:dyDescent="0.2">
      <c r="A377" s="10" t="s">
        <v>60</v>
      </c>
      <c r="B377" s="4" t="s">
        <v>61</v>
      </c>
      <c r="C377" s="5">
        <v>2530000</v>
      </c>
      <c r="D377" s="11">
        <v>535040</v>
      </c>
      <c r="E377" s="11">
        <v>277989.56</v>
      </c>
      <c r="F377" s="11">
        <v>0</v>
      </c>
      <c r="G377" s="11">
        <v>277989.56</v>
      </c>
      <c r="H377" s="11">
        <v>0</v>
      </c>
      <c r="I377" s="11">
        <v>0</v>
      </c>
      <c r="J377" s="11">
        <f t="shared" si="20"/>
        <v>257050.44</v>
      </c>
      <c r="K377" s="11" t="e">
        <f>#REF!-E377</f>
        <v>#REF!</v>
      </c>
      <c r="L377" s="11">
        <f t="shared" si="21"/>
        <v>51.956780801435407</v>
      </c>
      <c r="M377" s="11" t="e">
        <f>#REF!-G377</f>
        <v>#REF!</v>
      </c>
      <c r="N377" s="11">
        <f t="shared" si="22"/>
        <v>257050.44</v>
      </c>
      <c r="O377" s="11">
        <f t="shared" si="23"/>
        <v>51.956780801435407</v>
      </c>
    </row>
    <row r="378" spans="1:15" x14ac:dyDescent="0.2">
      <c r="A378" s="10" t="s">
        <v>62</v>
      </c>
      <c r="B378" s="4" t="s">
        <v>63</v>
      </c>
      <c r="C378" s="5">
        <v>2530000</v>
      </c>
      <c r="D378" s="11">
        <v>535040</v>
      </c>
      <c r="E378" s="11">
        <v>277989.56</v>
      </c>
      <c r="F378" s="11">
        <v>0</v>
      </c>
      <c r="G378" s="11">
        <v>277989.56</v>
      </c>
      <c r="H378" s="11">
        <v>0</v>
      </c>
      <c r="I378" s="11">
        <v>0</v>
      </c>
      <c r="J378" s="11">
        <f t="shared" si="20"/>
        <v>257050.44</v>
      </c>
      <c r="K378" s="11" t="e">
        <f>#REF!-E378</f>
        <v>#REF!</v>
      </c>
      <c r="L378" s="11">
        <f t="shared" si="21"/>
        <v>51.956780801435407</v>
      </c>
      <c r="M378" s="11" t="e">
        <f>#REF!-G378</f>
        <v>#REF!</v>
      </c>
      <c r="N378" s="11">
        <f t="shared" si="22"/>
        <v>257050.44</v>
      </c>
      <c r="O378" s="11">
        <f t="shared" si="23"/>
        <v>51.956780801435407</v>
      </c>
    </row>
    <row r="379" spans="1:15" ht="25.5" x14ac:dyDescent="0.2">
      <c r="A379" s="6" t="s">
        <v>161</v>
      </c>
      <c r="B379" s="13" t="s">
        <v>162</v>
      </c>
      <c r="C379" s="8">
        <v>7287600</v>
      </c>
      <c r="D379" s="9">
        <v>2045341.8099999998</v>
      </c>
      <c r="E379" s="9">
        <v>2044816.39</v>
      </c>
      <c r="F379" s="9">
        <v>0</v>
      </c>
      <c r="G379" s="9">
        <v>2044816.39</v>
      </c>
      <c r="H379" s="9">
        <v>0</v>
      </c>
      <c r="I379" s="9">
        <v>0</v>
      </c>
      <c r="J379" s="9">
        <f t="shared" si="20"/>
        <v>525.41999999992549</v>
      </c>
      <c r="K379" s="9" t="e">
        <f>#REF!-E379</f>
        <v>#REF!</v>
      </c>
      <c r="L379" s="9">
        <f t="shared" si="21"/>
        <v>99.974311384169084</v>
      </c>
      <c r="M379" s="9" t="e">
        <f>#REF!-G379</f>
        <v>#REF!</v>
      </c>
      <c r="N379" s="9">
        <f t="shared" si="22"/>
        <v>525.41999999992549</v>
      </c>
      <c r="O379" s="9">
        <f t="shared" si="23"/>
        <v>99.974311384169084</v>
      </c>
    </row>
    <row r="380" spans="1:15" x14ac:dyDescent="0.2">
      <c r="A380" s="10" t="s">
        <v>20</v>
      </c>
      <c r="B380" s="4" t="s">
        <v>21</v>
      </c>
      <c r="C380" s="5">
        <v>7287600</v>
      </c>
      <c r="D380" s="11">
        <v>2045341.8099999998</v>
      </c>
      <c r="E380" s="11">
        <v>2044816.39</v>
      </c>
      <c r="F380" s="11">
        <v>0</v>
      </c>
      <c r="G380" s="11">
        <v>2044816.39</v>
      </c>
      <c r="H380" s="11">
        <v>0</v>
      </c>
      <c r="I380" s="11">
        <v>0</v>
      </c>
      <c r="J380" s="11">
        <f t="shared" si="20"/>
        <v>525.41999999992549</v>
      </c>
      <c r="K380" s="11" t="e">
        <f>#REF!-E380</f>
        <v>#REF!</v>
      </c>
      <c r="L380" s="11">
        <f t="shared" si="21"/>
        <v>99.974311384169084</v>
      </c>
      <c r="M380" s="11" t="e">
        <f>#REF!-G380</f>
        <v>#REF!</v>
      </c>
      <c r="N380" s="11">
        <f t="shared" si="22"/>
        <v>525.41999999992549</v>
      </c>
      <c r="O380" s="11">
        <f t="shared" si="23"/>
        <v>99.974311384169084</v>
      </c>
    </row>
    <row r="381" spans="1:15" x14ac:dyDescent="0.2">
      <c r="A381" s="10" t="s">
        <v>30</v>
      </c>
      <c r="B381" s="4" t="s">
        <v>31</v>
      </c>
      <c r="C381" s="5">
        <v>0</v>
      </c>
      <c r="D381" s="11">
        <v>690.15</v>
      </c>
      <c r="E381" s="11">
        <v>164.73</v>
      </c>
      <c r="F381" s="11">
        <v>0</v>
      </c>
      <c r="G381" s="11">
        <v>164.73</v>
      </c>
      <c r="H381" s="11">
        <v>0</v>
      </c>
      <c r="I381" s="11">
        <v>0</v>
      </c>
      <c r="J381" s="11">
        <f t="shared" si="20"/>
        <v>525.41999999999996</v>
      </c>
      <c r="K381" s="11" t="e">
        <f>#REF!-E381</f>
        <v>#REF!</v>
      </c>
      <c r="L381" s="11">
        <f t="shared" si="21"/>
        <v>23.868724190393394</v>
      </c>
      <c r="M381" s="11" t="e">
        <f>#REF!-G381</f>
        <v>#REF!</v>
      </c>
      <c r="N381" s="11">
        <f t="shared" si="22"/>
        <v>525.41999999999996</v>
      </c>
      <c r="O381" s="11">
        <f t="shared" si="23"/>
        <v>23.868724190393394</v>
      </c>
    </row>
    <row r="382" spans="1:15" x14ac:dyDescent="0.2">
      <c r="A382" s="10" t="s">
        <v>34</v>
      </c>
      <c r="B382" s="4" t="s">
        <v>35</v>
      </c>
      <c r="C382" s="5">
        <v>0</v>
      </c>
      <c r="D382" s="11">
        <v>690.15</v>
      </c>
      <c r="E382" s="11">
        <v>164.73</v>
      </c>
      <c r="F382" s="11">
        <v>0</v>
      </c>
      <c r="G382" s="11">
        <v>164.73</v>
      </c>
      <c r="H382" s="11">
        <v>0</v>
      </c>
      <c r="I382" s="11">
        <v>0</v>
      </c>
      <c r="J382" s="11">
        <f t="shared" si="20"/>
        <v>525.41999999999996</v>
      </c>
      <c r="K382" s="11" t="e">
        <f>#REF!-E382</f>
        <v>#REF!</v>
      </c>
      <c r="L382" s="11">
        <f t="shared" si="21"/>
        <v>23.868724190393394</v>
      </c>
      <c r="M382" s="11" t="e">
        <f>#REF!-G382</f>
        <v>#REF!</v>
      </c>
      <c r="N382" s="11">
        <f t="shared" si="22"/>
        <v>525.41999999999996</v>
      </c>
      <c r="O382" s="11">
        <f t="shared" si="23"/>
        <v>23.868724190393394</v>
      </c>
    </row>
    <row r="383" spans="1:15" x14ac:dyDescent="0.2">
      <c r="A383" s="10" t="s">
        <v>60</v>
      </c>
      <c r="B383" s="4" t="s">
        <v>61</v>
      </c>
      <c r="C383" s="5">
        <v>7287600</v>
      </c>
      <c r="D383" s="11">
        <v>2044651.66</v>
      </c>
      <c r="E383" s="11">
        <v>2044651.66</v>
      </c>
      <c r="F383" s="11">
        <v>0</v>
      </c>
      <c r="G383" s="11">
        <v>2044651.66</v>
      </c>
      <c r="H383" s="11">
        <v>0</v>
      </c>
      <c r="I383" s="11">
        <v>0</v>
      </c>
      <c r="J383" s="11">
        <f t="shared" si="20"/>
        <v>0</v>
      </c>
      <c r="K383" s="11" t="e">
        <f>#REF!-E383</f>
        <v>#REF!</v>
      </c>
      <c r="L383" s="11">
        <f t="shared" si="21"/>
        <v>100</v>
      </c>
      <c r="M383" s="11" t="e">
        <f>#REF!-G383</f>
        <v>#REF!</v>
      </c>
      <c r="N383" s="11">
        <f t="shared" si="22"/>
        <v>0</v>
      </c>
      <c r="O383" s="11">
        <f t="shared" si="23"/>
        <v>100</v>
      </c>
    </row>
    <row r="384" spans="1:15" x14ac:dyDescent="0.2">
      <c r="A384" s="10" t="s">
        <v>62</v>
      </c>
      <c r="B384" s="4" t="s">
        <v>63</v>
      </c>
      <c r="C384" s="5">
        <v>7287600</v>
      </c>
      <c r="D384" s="11">
        <v>2044651.66</v>
      </c>
      <c r="E384" s="11">
        <v>2044651.66</v>
      </c>
      <c r="F384" s="11">
        <v>0</v>
      </c>
      <c r="G384" s="11">
        <v>2044651.66</v>
      </c>
      <c r="H384" s="11">
        <v>0</v>
      </c>
      <c r="I384" s="11">
        <v>0</v>
      </c>
      <c r="J384" s="11">
        <f t="shared" si="20"/>
        <v>0</v>
      </c>
      <c r="K384" s="11" t="e">
        <f>#REF!-E384</f>
        <v>#REF!</v>
      </c>
      <c r="L384" s="11">
        <f t="shared" si="21"/>
        <v>100</v>
      </c>
      <c r="M384" s="11" t="e">
        <f>#REF!-G384</f>
        <v>#REF!</v>
      </c>
      <c r="N384" s="11">
        <f t="shared" si="22"/>
        <v>0</v>
      </c>
      <c r="O384" s="11">
        <f t="shared" si="23"/>
        <v>100</v>
      </c>
    </row>
    <row r="385" spans="1:15" ht="38.25" x14ac:dyDescent="0.2">
      <c r="A385" s="6" t="s">
        <v>163</v>
      </c>
      <c r="B385" s="13" t="s">
        <v>164</v>
      </c>
      <c r="C385" s="8">
        <v>1475000</v>
      </c>
      <c r="D385" s="9">
        <v>476707.82999999996</v>
      </c>
      <c r="E385" s="9">
        <v>476497.68</v>
      </c>
      <c r="F385" s="9">
        <v>0</v>
      </c>
      <c r="G385" s="9">
        <v>476497.68</v>
      </c>
      <c r="H385" s="9">
        <v>0</v>
      </c>
      <c r="I385" s="9">
        <v>0</v>
      </c>
      <c r="J385" s="9">
        <f t="shared" si="20"/>
        <v>210.14999999996508</v>
      </c>
      <c r="K385" s="9" t="e">
        <f>#REF!-E385</f>
        <v>#REF!</v>
      </c>
      <c r="L385" s="9">
        <f t="shared" si="21"/>
        <v>99.955916394324802</v>
      </c>
      <c r="M385" s="9" t="e">
        <f>#REF!-G385</f>
        <v>#REF!</v>
      </c>
      <c r="N385" s="9">
        <f t="shared" si="22"/>
        <v>210.14999999996508</v>
      </c>
      <c r="O385" s="9">
        <f t="shared" si="23"/>
        <v>99.955916394324802</v>
      </c>
    </row>
    <row r="386" spans="1:15" x14ac:dyDescent="0.2">
      <c r="A386" s="10" t="s">
        <v>20</v>
      </c>
      <c r="B386" s="4" t="s">
        <v>21</v>
      </c>
      <c r="C386" s="5">
        <v>1475000</v>
      </c>
      <c r="D386" s="11">
        <v>476707.82999999996</v>
      </c>
      <c r="E386" s="11">
        <v>476497.68</v>
      </c>
      <c r="F386" s="11">
        <v>0</v>
      </c>
      <c r="G386" s="11">
        <v>476497.68</v>
      </c>
      <c r="H386" s="11">
        <v>0</v>
      </c>
      <c r="I386" s="11">
        <v>0</v>
      </c>
      <c r="J386" s="11">
        <f t="shared" si="20"/>
        <v>210.14999999996508</v>
      </c>
      <c r="K386" s="11" t="e">
        <f>#REF!-E386</f>
        <v>#REF!</v>
      </c>
      <c r="L386" s="11">
        <f t="shared" si="21"/>
        <v>99.955916394324802</v>
      </c>
      <c r="M386" s="11" t="e">
        <f>#REF!-G386</f>
        <v>#REF!</v>
      </c>
      <c r="N386" s="11">
        <f t="shared" si="22"/>
        <v>210.14999999996508</v>
      </c>
      <c r="O386" s="11">
        <f t="shared" si="23"/>
        <v>99.955916394324802</v>
      </c>
    </row>
    <row r="387" spans="1:15" x14ac:dyDescent="0.2">
      <c r="A387" s="10" t="s">
        <v>30</v>
      </c>
      <c r="B387" s="4" t="s">
        <v>31</v>
      </c>
      <c r="C387" s="5">
        <v>0</v>
      </c>
      <c r="D387" s="11">
        <v>256.85000000000002</v>
      </c>
      <c r="E387" s="11">
        <v>46.7</v>
      </c>
      <c r="F387" s="11">
        <v>0</v>
      </c>
      <c r="G387" s="11">
        <v>46.7</v>
      </c>
      <c r="H387" s="11">
        <v>0</v>
      </c>
      <c r="I387" s="11">
        <v>0</v>
      </c>
      <c r="J387" s="11">
        <f t="shared" si="20"/>
        <v>210.15000000000003</v>
      </c>
      <c r="K387" s="11" t="e">
        <f>#REF!-E387</f>
        <v>#REF!</v>
      </c>
      <c r="L387" s="11">
        <f t="shared" si="21"/>
        <v>18.181818181818183</v>
      </c>
      <c r="M387" s="11" t="e">
        <f>#REF!-G387</f>
        <v>#REF!</v>
      </c>
      <c r="N387" s="11">
        <f t="shared" si="22"/>
        <v>210.15000000000003</v>
      </c>
      <c r="O387" s="11">
        <f t="shared" si="23"/>
        <v>18.181818181818183</v>
      </c>
    </row>
    <row r="388" spans="1:15" x14ac:dyDescent="0.2">
      <c r="A388" s="10" t="s">
        <v>34</v>
      </c>
      <c r="B388" s="4" t="s">
        <v>35</v>
      </c>
      <c r="C388" s="5">
        <v>0</v>
      </c>
      <c r="D388" s="11">
        <v>256.85000000000002</v>
      </c>
      <c r="E388" s="11">
        <v>46.7</v>
      </c>
      <c r="F388" s="11">
        <v>0</v>
      </c>
      <c r="G388" s="11">
        <v>46.7</v>
      </c>
      <c r="H388" s="11">
        <v>0</v>
      </c>
      <c r="I388" s="11">
        <v>0</v>
      </c>
      <c r="J388" s="11">
        <f t="shared" si="20"/>
        <v>210.15000000000003</v>
      </c>
      <c r="K388" s="11" t="e">
        <f>#REF!-E388</f>
        <v>#REF!</v>
      </c>
      <c r="L388" s="11">
        <f t="shared" si="21"/>
        <v>18.181818181818183</v>
      </c>
      <c r="M388" s="11" t="e">
        <f>#REF!-G388</f>
        <v>#REF!</v>
      </c>
      <c r="N388" s="11">
        <f t="shared" si="22"/>
        <v>210.15000000000003</v>
      </c>
      <c r="O388" s="11">
        <f t="shared" si="23"/>
        <v>18.181818181818183</v>
      </c>
    </row>
    <row r="389" spans="1:15" x14ac:dyDescent="0.2">
      <c r="A389" s="10" t="s">
        <v>60</v>
      </c>
      <c r="B389" s="4" t="s">
        <v>61</v>
      </c>
      <c r="C389" s="5">
        <v>1475000</v>
      </c>
      <c r="D389" s="11">
        <v>476450.98</v>
      </c>
      <c r="E389" s="11">
        <v>476450.98</v>
      </c>
      <c r="F389" s="11">
        <v>0</v>
      </c>
      <c r="G389" s="11">
        <v>476450.98</v>
      </c>
      <c r="H389" s="11">
        <v>0</v>
      </c>
      <c r="I389" s="11">
        <v>0</v>
      </c>
      <c r="J389" s="11">
        <f t="shared" si="20"/>
        <v>0</v>
      </c>
      <c r="K389" s="11" t="e">
        <f>#REF!-E389</f>
        <v>#REF!</v>
      </c>
      <c r="L389" s="11">
        <f t="shared" si="21"/>
        <v>100</v>
      </c>
      <c r="M389" s="11" t="e">
        <f>#REF!-G389</f>
        <v>#REF!</v>
      </c>
      <c r="N389" s="11">
        <f t="shared" si="22"/>
        <v>0</v>
      </c>
      <c r="O389" s="11">
        <f t="shared" si="23"/>
        <v>100</v>
      </c>
    </row>
    <row r="390" spans="1:15" x14ac:dyDescent="0.2">
      <c r="A390" s="10" t="s">
        <v>62</v>
      </c>
      <c r="B390" s="4" t="s">
        <v>63</v>
      </c>
      <c r="C390" s="5">
        <v>1475000</v>
      </c>
      <c r="D390" s="11">
        <v>476450.98</v>
      </c>
      <c r="E390" s="11">
        <v>476450.98</v>
      </c>
      <c r="F390" s="11">
        <v>0</v>
      </c>
      <c r="G390" s="11">
        <v>476450.98</v>
      </c>
      <c r="H390" s="11">
        <v>0</v>
      </c>
      <c r="I390" s="11">
        <v>0</v>
      </c>
      <c r="J390" s="11">
        <f t="shared" si="20"/>
        <v>0</v>
      </c>
      <c r="K390" s="11" t="e">
        <f>#REF!-E390</f>
        <v>#REF!</v>
      </c>
      <c r="L390" s="11">
        <f t="shared" si="21"/>
        <v>100</v>
      </c>
      <c r="M390" s="11" t="e">
        <f>#REF!-G390</f>
        <v>#REF!</v>
      </c>
      <c r="N390" s="11">
        <f t="shared" si="22"/>
        <v>0</v>
      </c>
      <c r="O390" s="11">
        <f t="shared" si="23"/>
        <v>100</v>
      </c>
    </row>
    <row r="391" spans="1:15" ht="25.5" x14ac:dyDescent="0.2">
      <c r="A391" s="6" t="s">
        <v>165</v>
      </c>
      <c r="B391" s="13" t="s">
        <v>166</v>
      </c>
      <c r="C391" s="8">
        <v>576000</v>
      </c>
      <c r="D391" s="9">
        <v>125674.59</v>
      </c>
      <c r="E391" s="9">
        <v>125674.59</v>
      </c>
      <c r="F391" s="9">
        <v>0</v>
      </c>
      <c r="G391" s="9">
        <v>125674.59</v>
      </c>
      <c r="H391" s="9">
        <v>0</v>
      </c>
      <c r="I391" s="9">
        <v>0</v>
      </c>
      <c r="J391" s="9">
        <f t="shared" si="20"/>
        <v>0</v>
      </c>
      <c r="K391" s="9" t="e">
        <f>#REF!-E391</f>
        <v>#REF!</v>
      </c>
      <c r="L391" s="9">
        <f t="shared" si="21"/>
        <v>100</v>
      </c>
      <c r="M391" s="9" t="e">
        <f>#REF!-G391</f>
        <v>#REF!</v>
      </c>
      <c r="N391" s="9">
        <f t="shared" si="22"/>
        <v>0</v>
      </c>
      <c r="O391" s="9">
        <f t="shared" si="23"/>
        <v>100</v>
      </c>
    </row>
    <row r="392" spans="1:15" x14ac:dyDescent="0.2">
      <c r="A392" s="10" t="s">
        <v>20</v>
      </c>
      <c r="B392" s="4" t="s">
        <v>21</v>
      </c>
      <c r="C392" s="5">
        <v>576000</v>
      </c>
      <c r="D392" s="11">
        <v>125674.59</v>
      </c>
      <c r="E392" s="11">
        <v>125674.59</v>
      </c>
      <c r="F392" s="11">
        <v>0</v>
      </c>
      <c r="G392" s="11">
        <v>125674.59</v>
      </c>
      <c r="H392" s="11">
        <v>0</v>
      </c>
      <c r="I392" s="11">
        <v>0</v>
      </c>
      <c r="J392" s="11">
        <f t="shared" ref="J392:J455" si="24">D392-E392</f>
        <v>0</v>
      </c>
      <c r="K392" s="11" t="e">
        <f>#REF!-E392</f>
        <v>#REF!</v>
      </c>
      <c r="L392" s="11">
        <f t="shared" ref="L392:L455" si="25">IF(D392=0,0,(E392/D392)*100)</f>
        <v>100</v>
      </c>
      <c r="M392" s="11" t="e">
        <f>#REF!-G392</f>
        <v>#REF!</v>
      </c>
      <c r="N392" s="11">
        <f t="shared" ref="N392:N455" si="26">D392-G392</f>
        <v>0</v>
      </c>
      <c r="O392" s="11">
        <f t="shared" ref="O392:O455" si="27">IF(D392=0,0,(G392/D392)*100)</f>
        <v>100</v>
      </c>
    </row>
    <row r="393" spans="1:15" x14ac:dyDescent="0.2">
      <c r="A393" s="10" t="s">
        <v>60</v>
      </c>
      <c r="B393" s="4" t="s">
        <v>61</v>
      </c>
      <c r="C393" s="5">
        <v>576000</v>
      </c>
      <c r="D393" s="11">
        <v>125674.59</v>
      </c>
      <c r="E393" s="11">
        <v>125674.59</v>
      </c>
      <c r="F393" s="11">
        <v>0</v>
      </c>
      <c r="G393" s="11">
        <v>125674.59</v>
      </c>
      <c r="H393" s="11">
        <v>0</v>
      </c>
      <c r="I393" s="11">
        <v>0</v>
      </c>
      <c r="J393" s="11">
        <f t="shared" si="24"/>
        <v>0</v>
      </c>
      <c r="K393" s="11" t="e">
        <f>#REF!-E393</f>
        <v>#REF!</v>
      </c>
      <c r="L393" s="11">
        <f t="shared" si="25"/>
        <v>100</v>
      </c>
      <c r="M393" s="11" t="e">
        <f>#REF!-G393</f>
        <v>#REF!</v>
      </c>
      <c r="N393" s="11">
        <f t="shared" si="26"/>
        <v>0</v>
      </c>
      <c r="O393" s="11">
        <f t="shared" si="27"/>
        <v>100</v>
      </c>
    </row>
    <row r="394" spans="1:15" x14ac:dyDescent="0.2">
      <c r="A394" s="10" t="s">
        <v>62</v>
      </c>
      <c r="B394" s="4" t="s">
        <v>63</v>
      </c>
      <c r="C394" s="5">
        <v>576000</v>
      </c>
      <c r="D394" s="11">
        <v>125674.59</v>
      </c>
      <c r="E394" s="11">
        <v>125674.59</v>
      </c>
      <c r="F394" s="11">
        <v>0</v>
      </c>
      <c r="G394" s="11">
        <v>125674.59</v>
      </c>
      <c r="H394" s="11">
        <v>0</v>
      </c>
      <c r="I394" s="11">
        <v>0</v>
      </c>
      <c r="J394" s="11">
        <f t="shared" si="24"/>
        <v>0</v>
      </c>
      <c r="K394" s="11" t="e">
        <f>#REF!-E394</f>
        <v>#REF!</v>
      </c>
      <c r="L394" s="11">
        <f t="shared" si="25"/>
        <v>100</v>
      </c>
      <c r="M394" s="11" t="e">
        <f>#REF!-G394</f>
        <v>#REF!</v>
      </c>
      <c r="N394" s="11">
        <f t="shared" si="26"/>
        <v>0</v>
      </c>
      <c r="O394" s="11">
        <f t="shared" si="27"/>
        <v>100</v>
      </c>
    </row>
    <row r="395" spans="1:15" ht="38.25" x14ac:dyDescent="0.2">
      <c r="A395" s="6" t="s">
        <v>167</v>
      </c>
      <c r="B395" s="13" t="s">
        <v>168</v>
      </c>
      <c r="C395" s="8">
        <v>110000</v>
      </c>
      <c r="D395" s="9">
        <v>12300</v>
      </c>
      <c r="E395" s="9">
        <v>7088.17</v>
      </c>
      <c r="F395" s="9">
        <v>0</v>
      </c>
      <c r="G395" s="9">
        <v>7088.17</v>
      </c>
      <c r="H395" s="9">
        <v>0</v>
      </c>
      <c r="I395" s="9">
        <v>0</v>
      </c>
      <c r="J395" s="9">
        <f t="shared" si="24"/>
        <v>5211.83</v>
      </c>
      <c r="K395" s="9" t="e">
        <f>#REF!-E395</f>
        <v>#REF!</v>
      </c>
      <c r="L395" s="9">
        <f t="shared" si="25"/>
        <v>57.627398373983738</v>
      </c>
      <c r="M395" s="9" t="e">
        <f>#REF!-G395</f>
        <v>#REF!</v>
      </c>
      <c r="N395" s="9">
        <f t="shared" si="26"/>
        <v>5211.83</v>
      </c>
      <c r="O395" s="9">
        <f t="shared" si="27"/>
        <v>57.627398373983738</v>
      </c>
    </row>
    <row r="396" spans="1:15" x14ac:dyDescent="0.2">
      <c r="A396" s="10" t="s">
        <v>20</v>
      </c>
      <c r="B396" s="4" t="s">
        <v>21</v>
      </c>
      <c r="C396" s="5">
        <v>110000</v>
      </c>
      <c r="D396" s="11">
        <v>12300</v>
      </c>
      <c r="E396" s="11">
        <v>7088.17</v>
      </c>
      <c r="F396" s="11">
        <v>0</v>
      </c>
      <c r="G396" s="11">
        <v>7088.17</v>
      </c>
      <c r="H396" s="11">
        <v>0</v>
      </c>
      <c r="I396" s="11">
        <v>0</v>
      </c>
      <c r="J396" s="11">
        <f t="shared" si="24"/>
        <v>5211.83</v>
      </c>
      <c r="K396" s="11" t="e">
        <f>#REF!-E396</f>
        <v>#REF!</v>
      </c>
      <c r="L396" s="11">
        <f t="shared" si="25"/>
        <v>57.627398373983738</v>
      </c>
      <c r="M396" s="11" t="e">
        <f>#REF!-G396</f>
        <v>#REF!</v>
      </c>
      <c r="N396" s="11">
        <f t="shared" si="26"/>
        <v>5211.83</v>
      </c>
      <c r="O396" s="11">
        <f t="shared" si="27"/>
        <v>57.627398373983738</v>
      </c>
    </row>
    <row r="397" spans="1:15" x14ac:dyDescent="0.2">
      <c r="A397" s="10" t="s">
        <v>60</v>
      </c>
      <c r="B397" s="4" t="s">
        <v>61</v>
      </c>
      <c r="C397" s="5">
        <v>110000</v>
      </c>
      <c r="D397" s="11">
        <v>12300</v>
      </c>
      <c r="E397" s="11">
        <v>7088.17</v>
      </c>
      <c r="F397" s="11">
        <v>0</v>
      </c>
      <c r="G397" s="11">
        <v>7088.17</v>
      </c>
      <c r="H397" s="11">
        <v>0</v>
      </c>
      <c r="I397" s="11">
        <v>0</v>
      </c>
      <c r="J397" s="11">
        <f t="shared" si="24"/>
        <v>5211.83</v>
      </c>
      <c r="K397" s="11" t="e">
        <f>#REF!-E397</f>
        <v>#REF!</v>
      </c>
      <c r="L397" s="11">
        <f t="shared" si="25"/>
        <v>57.627398373983738</v>
      </c>
      <c r="M397" s="11" t="e">
        <f>#REF!-G397</f>
        <v>#REF!</v>
      </c>
      <c r="N397" s="11">
        <f t="shared" si="26"/>
        <v>5211.83</v>
      </c>
      <c r="O397" s="11">
        <f t="shared" si="27"/>
        <v>57.627398373983738</v>
      </c>
    </row>
    <row r="398" spans="1:15" x14ac:dyDescent="0.2">
      <c r="A398" s="10" t="s">
        <v>62</v>
      </c>
      <c r="B398" s="4" t="s">
        <v>63</v>
      </c>
      <c r="C398" s="5">
        <v>110000</v>
      </c>
      <c r="D398" s="11">
        <v>12300</v>
      </c>
      <c r="E398" s="11">
        <v>7088.17</v>
      </c>
      <c r="F398" s="11">
        <v>0</v>
      </c>
      <c r="G398" s="11">
        <v>7088.17</v>
      </c>
      <c r="H398" s="11">
        <v>0</v>
      </c>
      <c r="I398" s="11">
        <v>0</v>
      </c>
      <c r="J398" s="11">
        <f t="shared" si="24"/>
        <v>5211.83</v>
      </c>
      <c r="K398" s="11" t="e">
        <f>#REF!-E398</f>
        <v>#REF!</v>
      </c>
      <c r="L398" s="11">
        <f t="shared" si="25"/>
        <v>57.627398373983738</v>
      </c>
      <c r="M398" s="11" t="e">
        <f>#REF!-G398</f>
        <v>#REF!</v>
      </c>
      <c r="N398" s="11">
        <f t="shared" si="26"/>
        <v>5211.83</v>
      </c>
      <c r="O398" s="11">
        <f t="shared" si="27"/>
        <v>57.627398373983738</v>
      </c>
    </row>
    <row r="399" spans="1:15" ht="51" x14ac:dyDescent="0.2">
      <c r="A399" s="6" t="s">
        <v>169</v>
      </c>
      <c r="B399" s="13" t="s">
        <v>170</v>
      </c>
      <c r="C399" s="8">
        <v>0</v>
      </c>
      <c r="D399" s="9">
        <v>1570.08</v>
      </c>
      <c r="E399" s="9">
        <v>261.68</v>
      </c>
      <c r="F399" s="9">
        <v>0</v>
      </c>
      <c r="G399" s="9">
        <v>261.68</v>
      </c>
      <c r="H399" s="9">
        <v>0</v>
      </c>
      <c r="I399" s="9">
        <v>0</v>
      </c>
      <c r="J399" s="9">
        <f t="shared" si="24"/>
        <v>1308.3999999999999</v>
      </c>
      <c r="K399" s="9" t="e">
        <f>#REF!-E399</f>
        <v>#REF!</v>
      </c>
      <c r="L399" s="9">
        <f t="shared" si="25"/>
        <v>16.666666666666668</v>
      </c>
      <c r="M399" s="9" t="e">
        <f>#REF!-G399</f>
        <v>#REF!</v>
      </c>
      <c r="N399" s="9">
        <f t="shared" si="26"/>
        <v>1308.3999999999999</v>
      </c>
      <c r="O399" s="9">
        <f t="shared" si="27"/>
        <v>16.666666666666668</v>
      </c>
    </row>
    <row r="400" spans="1:15" x14ac:dyDescent="0.2">
      <c r="A400" s="10" t="s">
        <v>20</v>
      </c>
      <c r="B400" s="4" t="s">
        <v>21</v>
      </c>
      <c r="C400" s="5">
        <v>0</v>
      </c>
      <c r="D400" s="11">
        <v>1570.08</v>
      </c>
      <c r="E400" s="11">
        <v>261.68</v>
      </c>
      <c r="F400" s="11">
        <v>0</v>
      </c>
      <c r="G400" s="11">
        <v>261.68</v>
      </c>
      <c r="H400" s="11">
        <v>0</v>
      </c>
      <c r="I400" s="11">
        <v>0</v>
      </c>
      <c r="J400" s="11">
        <f t="shared" si="24"/>
        <v>1308.3999999999999</v>
      </c>
      <c r="K400" s="11" t="e">
        <f>#REF!-E400</f>
        <v>#REF!</v>
      </c>
      <c r="L400" s="11">
        <f t="shared" si="25"/>
        <v>16.666666666666668</v>
      </c>
      <c r="M400" s="11" t="e">
        <f>#REF!-G400</f>
        <v>#REF!</v>
      </c>
      <c r="N400" s="11">
        <f t="shared" si="26"/>
        <v>1308.3999999999999</v>
      </c>
      <c r="O400" s="11">
        <f t="shared" si="27"/>
        <v>16.666666666666668</v>
      </c>
    </row>
    <row r="401" spans="1:15" x14ac:dyDescent="0.2">
      <c r="A401" s="10" t="s">
        <v>60</v>
      </c>
      <c r="B401" s="4" t="s">
        <v>61</v>
      </c>
      <c r="C401" s="5">
        <v>0</v>
      </c>
      <c r="D401" s="11">
        <v>1570.08</v>
      </c>
      <c r="E401" s="11">
        <v>261.68</v>
      </c>
      <c r="F401" s="11">
        <v>0</v>
      </c>
      <c r="G401" s="11">
        <v>261.68</v>
      </c>
      <c r="H401" s="11">
        <v>0</v>
      </c>
      <c r="I401" s="11">
        <v>0</v>
      </c>
      <c r="J401" s="11">
        <f t="shared" si="24"/>
        <v>1308.3999999999999</v>
      </c>
      <c r="K401" s="11" t="e">
        <f>#REF!-E401</f>
        <v>#REF!</v>
      </c>
      <c r="L401" s="11">
        <f t="shared" si="25"/>
        <v>16.666666666666668</v>
      </c>
      <c r="M401" s="11" t="e">
        <f>#REF!-G401</f>
        <v>#REF!</v>
      </c>
      <c r="N401" s="11">
        <f t="shared" si="26"/>
        <v>1308.3999999999999</v>
      </c>
      <c r="O401" s="11">
        <f t="shared" si="27"/>
        <v>16.666666666666668</v>
      </c>
    </row>
    <row r="402" spans="1:15" x14ac:dyDescent="0.2">
      <c r="A402" s="10" t="s">
        <v>62</v>
      </c>
      <c r="B402" s="4" t="s">
        <v>63</v>
      </c>
      <c r="C402" s="5">
        <v>0</v>
      </c>
      <c r="D402" s="11">
        <v>1570.08</v>
      </c>
      <c r="E402" s="11">
        <v>261.68</v>
      </c>
      <c r="F402" s="11">
        <v>0</v>
      </c>
      <c r="G402" s="11">
        <v>261.68</v>
      </c>
      <c r="H402" s="11">
        <v>0</v>
      </c>
      <c r="I402" s="11">
        <v>0</v>
      </c>
      <c r="J402" s="11">
        <f t="shared" si="24"/>
        <v>1308.3999999999999</v>
      </c>
      <c r="K402" s="11" t="e">
        <f>#REF!-E402</f>
        <v>#REF!</v>
      </c>
      <c r="L402" s="11">
        <f t="shared" si="25"/>
        <v>16.666666666666668</v>
      </c>
      <c r="M402" s="11" t="e">
        <f>#REF!-G402</f>
        <v>#REF!</v>
      </c>
      <c r="N402" s="11">
        <f t="shared" si="26"/>
        <v>1308.3999999999999</v>
      </c>
      <c r="O402" s="11">
        <f t="shared" si="27"/>
        <v>16.666666666666668</v>
      </c>
    </row>
    <row r="403" spans="1:15" ht="76.5" x14ac:dyDescent="0.2">
      <c r="A403" s="6" t="s">
        <v>171</v>
      </c>
      <c r="B403" s="13" t="s">
        <v>172</v>
      </c>
      <c r="C403" s="8">
        <v>0</v>
      </c>
      <c r="D403" s="9">
        <v>17281.03</v>
      </c>
      <c r="E403" s="9">
        <v>3332.03</v>
      </c>
      <c r="F403" s="9">
        <v>0</v>
      </c>
      <c r="G403" s="9">
        <v>3332.03</v>
      </c>
      <c r="H403" s="9">
        <v>0</v>
      </c>
      <c r="I403" s="9">
        <v>0</v>
      </c>
      <c r="J403" s="9">
        <f t="shared" si="24"/>
        <v>13948.999999999998</v>
      </c>
      <c r="K403" s="9" t="e">
        <f>#REF!-E403</f>
        <v>#REF!</v>
      </c>
      <c r="L403" s="9">
        <f t="shared" si="25"/>
        <v>19.281431720215753</v>
      </c>
      <c r="M403" s="9" t="e">
        <f>#REF!-G403</f>
        <v>#REF!</v>
      </c>
      <c r="N403" s="9">
        <f t="shared" si="26"/>
        <v>13948.999999999998</v>
      </c>
      <c r="O403" s="9">
        <f t="shared" si="27"/>
        <v>19.281431720215753</v>
      </c>
    </row>
    <row r="404" spans="1:15" x14ac:dyDescent="0.2">
      <c r="A404" s="10" t="s">
        <v>20</v>
      </c>
      <c r="B404" s="4" t="s">
        <v>21</v>
      </c>
      <c r="C404" s="5">
        <v>0</v>
      </c>
      <c r="D404" s="11">
        <v>17281.03</v>
      </c>
      <c r="E404" s="11">
        <v>3332.03</v>
      </c>
      <c r="F404" s="11">
        <v>0</v>
      </c>
      <c r="G404" s="11">
        <v>3332.03</v>
      </c>
      <c r="H404" s="11">
        <v>0</v>
      </c>
      <c r="I404" s="11">
        <v>0</v>
      </c>
      <c r="J404" s="11">
        <f t="shared" si="24"/>
        <v>13948.999999999998</v>
      </c>
      <c r="K404" s="11" t="e">
        <f>#REF!-E404</f>
        <v>#REF!</v>
      </c>
      <c r="L404" s="11">
        <f t="shared" si="25"/>
        <v>19.281431720215753</v>
      </c>
      <c r="M404" s="11" t="e">
        <f>#REF!-G404</f>
        <v>#REF!</v>
      </c>
      <c r="N404" s="11">
        <f t="shared" si="26"/>
        <v>13948.999999999998</v>
      </c>
      <c r="O404" s="11">
        <f t="shared" si="27"/>
        <v>19.281431720215753</v>
      </c>
    </row>
    <row r="405" spans="1:15" x14ac:dyDescent="0.2">
      <c r="A405" s="10" t="s">
        <v>60</v>
      </c>
      <c r="B405" s="4" t="s">
        <v>61</v>
      </c>
      <c r="C405" s="5">
        <v>0</v>
      </c>
      <c r="D405" s="11">
        <v>17281.03</v>
      </c>
      <c r="E405" s="11">
        <v>3332.03</v>
      </c>
      <c r="F405" s="11">
        <v>0</v>
      </c>
      <c r="G405" s="11">
        <v>3332.03</v>
      </c>
      <c r="H405" s="11">
        <v>0</v>
      </c>
      <c r="I405" s="11">
        <v>0</v>
      </c>
      <c r="J405" s="11">
        <f t="shared" si="24"/>
        <v>13948.999999999998</v>
      </c>
      <c r="K405" s="11" t="e">
        <f>#REF!-E405</f>
        <v>#REF!</v>
      </c>
      <c r="L405" s="11">
        <f t="shared" si="25"/>
        <v>19.281431720215753</v>
      </c>
      <c r="M405" s="11" t="e">
        <f>#REF!-G405</f>
        <v>#REF!</v>
      </c>
      <c r="N405" s="11">
        <f t="shared" si="26"/>
        <v>13948.999999999998</v>
      </c>
      <c r="O405" s="11">
        <f t="shared" si="27"/>
        <v>19.281431720215753</v>
      </c>
    </row>
    <row r="406" spans="1:15" x14ac:dyDescent="0.2">
      <c r="A406" s="10" t="s">
        <v>62</v>
      </c>
      <c r="B406" s="4" t="s">
        <v>63</v>
      </c>
      <c r="C406" s="5">
        <v>0</v>
      </c>
      <c r="D406" s="11">
        <v>17281.03</v>
      </c>
      <c r="E406" s="11">
        <v>3332.03</v>
      </c>
      <c r="F406" s="11">
        <v>0</v>
      </c>
      <c r="G406" s="11">
        <v>3332.03</v>
      </c>
      <c r="H406" s="11">
        <v>0</v>
      </c>
      <c r="I406" s="11">
        <v>0</v>
      </c>
      <c r="J406" s="11">
        <f t="shared" si="24"/>
        <v>13948.999999999998</v>
      </c>
      <c r="K406" s="11" t="e">
        <f>#REF!-E406</f>
        <v>#REF!</v>
      </c>
      <c r="L406" s="11">
        <f t="shared" si="25"/>
        <v>19.281431720215753</v>
      </c>
      <c r="M406" s="11" t="e">
        <f>#REF!-G406</f>
        <v>#REF!</v>
      </c>
      <c r="N406" s="11">
        <f t="shared" si="26"/>
        <v>13948.999999999998</v>
      </c>
      <c r="O406" s="11">
        <f t="shared" si="27"/>
        <v>19.281431720215753</v>
      </c>
    </row>
    <row r="407" spans="1:15" ht="51" x14ac:dyDescent="0.2">
      <c r="A407" s="6" t="s">
        <v>173</v>
      </c>
      <c r="B407" s="13" t="s">
        <v>174</v>
      </c>
      <c r="C407" s="8">
        <v>1606948</v>
      </c>
      <c r="D407" s="9">
        <v>416154</v>
      </c>
      <c r="E407" s="9">
        <v>244490.74000000002</v>
      </c>
      <c r="F407" s="9">
        <v>0</v>
      </c>
      <c r="G407" s="9">
        <v>244490.74000000002</v>
      </c>
      <c r="H407" s="9">
        <v>0</v>
      </c>
      <c r="I407" s="9">
        <v>53054.2</v>
      </c>
      <c r="J407" s="9">
        <f t="shared" si="24"/>
        <v>171663.25999999998</v>
      </c>
      <c r="K407" s="9" t="e">
        <f>#REF!-E407</f>
        <v>#REF!</v>
      </c>
      <c r="L407" s="9">
        <f t="shared" si="25"/>
        <v>58.750063678349854</v>
      </c>
      <c r="M407" s="9" t="e">
        <f>#REF!-G407</f>
        <v>#REF!</v>
      </c>
      <c r="N407" s="9">
        <f t="shared" si="26"/>
        <v>171663.25999999998</v>
      </c>
      <c r="O407" s="9">
        <f t="shared" si="27"/>
        <v>58.750063678349854</v>
      </c>
    </row>
    <row r="408" spans="1:15" x14ac:dyDescent="0.2">
      <c r="A408" s="10" t="s">
        <v>20</v>
      </c>
      <c r="B408" s="4" t="s">
        <v>21</v>
      </c>
      <c r="C408" s="5">
        <v>1606948</v>
      </c>
      <c r="D408" s="11">
        <v>416154</v>
      </c>
      <c r="E408" s="11">
        <v>244490.74000000002</v>
      </c>
      <c r="F408" s="11">
        <v>0</v>
      </c>
      <c r="G408" s="11">
        <v>244490.74000000002</v>
      </c>
      <c r="H408" s="11">
        <v>0</v>
      </c>
      <c r="I408" s="11">
        <v>53054.2</v>
      </c>
      <c r="J408" s="11">
        <f t="shared" si="24"/>
        <v>171663.25999999998</v>
      </c>
      <c r="K408" s="11" t="e">
        <f>#REF!-E408</f>
        <v>#REF!</v>
      </c>
      <c r="L408" s="11">
        <f t="shared" si="25"/>
        <v>58.750063678349854</v>
      </c>
      <c r="M408" s="11" t="e">
        <f>#REF!-G408</f>
        <v>#REF!</v>
      </c>
      <c r="N408" s="11">
        <f t="shared" si="26"/>
        <v>171663.25999999998</v>
      </c>
      <c r="O408" s="11">
        <f t="shared" si="27"/>
        <v>58.750063678349854</v>
      </c>
    </row>
    <row r="409" spans="1:15" x14ac:dyDescent="0.2">
      <c r="A409" s="10" t="s">
        <v>22</v>
      </c>
      <c r="B409" s="4" t="s">
        <v>23</v>
      </c>
      <c r="C409" s="5">
        <v>1564474</v>
      </c>
      <c r="D409" s="11">
        <v>391254</v>
      </c>
      <c r="E409" s="11">
        <v>230248.82</v>
      </c>
      <c r="F409" s="11">
        <v>0</v>
      </c>
      <c r="G409" s="11">
        <v>230248.82</v>
      </c>
      <c r="H409" s="11">
        <v>0</v>
      </c>
      <c r="I409" s="11">
        <v>53054.2</v>
      </c>
      <c r="J409" s="11">
        <f t="shared" si="24"/>
        <v>161005.18</v>
      </c>
      <c r="K409" s="11" t="e">
        <f>#REF!-E409</f>
        <v>#REF!</v>
      </c>
      <c r="L409" s="11">
        <f t="shared" si="25"/>
        <v>58.848937007672767</v>
      </c>
      <c r="M409" s="11" t="e">
        <f>#REF!-G409</f>
        <v>#REF!</v>
      </c>
      <c r="N409" s="11">
        <f t="shared" si="26"/>
        <v>161005.18</v>
      </c>
      <c r="O409" s="11">
        <f t="shared" si="27"/>
        <v>58.848937007672767</v>
      </c>
    </row>
    <row r="410" spans="1:15" x14ac:dyDescent="0.2">
      <c r="A410" s="10" t="s">
        <v>24</v>
      </c>
      <c r="B410" s="4" t="s">
        <v>25</v>
      </c>
      <c r="C410" s="5">
        <v>1282356</v>
      </c>
      <c r="D410" s="11">
        <v>320700</v>
      </c>
      <c r="E410" s="11">
        <v>185811.35</v>
      </c>
      <c r="F410" s="11">
        <v>0</v>
      </c>
      <c r="G410" s="11">
        <v>185811.35</v>
      </c>
      <c r="H410" s="11">
        <v>0</v>
      </c>
      <c r="I410" s="11">
        <v>42802.84</v>
      </c>
      <c r="J410" s="11">
        <f t="shared" si="24"/>
        <v>134888.65</v>
      </c>
      <c r="K410" s="11" t="e">
        <f>#REF!-E410</f>
        <v>#REF!</v>
      </c>
      <c r="L410" s="11">
        <f t="shared" si="25"/>
        <v>57.93930464608669</v>
      </c>
      <c r="M410" s="11" t="e">
        <f>#REF!-G410</f>
        <v>#REF!</v>
      </c>
      <c r="N410" s="11">
        <f t="shared" si="26"/>
        <v>134888.65</v>
      </c>
      <c r="O410" s="11">
        <f t="shared" si="27"/>
        <v>57.93930464608669</v>
      </c>
    </row>
    <row r="411" spans="1:15" x14ac:dyDescent="0.2">
      <c r="A411" s="10" t="s">
        <v>26</v>
      </c>
      <c r="B411" s="4" t="s">
        <v>27</v>
      </c>
      <c r="C411" s="5">
        <v>1282356</v>
      </c>
      <c r="D411" s="11">
        <v>320700</v>
      </c>
      <c r="E411" s="11">
        <v>185811.35</v>
      </c>
      <c r="F411" s="11">
        <v>0</v>
      </c>
      <c r="G411" s="11">
        <v>185811.35</v>
      </c>
      <c r="H411" s="11">
        <v>0</v>
      </c>
      <c r="I411" s="11">
        <v>42802.84</v>
      </c>
      <c r="J411" s="11">
        <f t="shared" si="24"/>
        <v>134888.65</v>
      </c>
      <c r="K411" s="11" t="e">
        <f>#REF!-E411</f>
        <v>#REF!</v>
      </c>
      <c r="L411" s="11">
        <f t="shared" si="25"/>
        <v>57.93930464608669</v>
      </c>
      <c r="M411" s="11" t="e">
        <f>#REF!-G411</f>
        <v>#REF!</v>
      </c>
      <c r="N411" s="11">
        <f t="shared" si="26"/>
        <v>134888.65</v>
      </c>
      <c r="O411" s="11">
        <f t="shared" si="27"/>
        <v>57.93930464608669</v>
      </c>
    </row>
    <row r="412" spans="1:15" x14ac:dyDescent="0.2">
      <c r="A412" s="10" t="s">
        <v>28</v>
      </c>
      <c r="B412" s="4" t="s">
        <v>29</v>
      </c>
      <c r="C412" s="5">
        <v>282118</v>
      </c>
      <c r="D412" s="11">
        <v>70554</v>
      </c>
      <c r="E412" s="11">
        <v>44437.47</v>
      </c>
      <c r="F412" s="11">
        <v>0</v>
      </c>
      <c r="G412" s="11">
        <v>44437.47</v>
      </c>
      <c r="H412" s="11">
        <v>0</v>
      </c>
      <c r="I412" s="11">
        <v>10251.36</v>
      </c>
      <c r="J412" s="11">
        <f t="shared" si="24"/>
        <v>26116.53</v>
      </c>
      <c r="K412" s="11" t="e">
        <f>#REF!-E412</f>
        <v>#REF!</v>
      </c>
      <c r="L412" s="11">
        <f t="shared" si="25"/>
        <v>62.983629560336766</v>
      </c>
      <c r="M412" s="11" t="e">
        <f>#REF!-G412</f>
        <v>#REF!</v>
      </c>
      <c r="N412" s="11">
        <f t="shared" si="26"/>
        <v>26116.53</v>
      </c>
      <c r="O412" s="11">
        <f t="shared" si="27"/>
        <v>62.983629560336766</v>
      </c>
    </row>
    <row r="413" spans="1:15" x14ac:dyDescent="0.2">
      <c r="A413" s="10" t="s">
        <v>30</v>
      </c>
      <c r="B413" s="4" t="s">
        <v>31</v>
      </c>
      <c r="C413" s="5">
        <v>42474</v>
      </c>
      <c r="D413" s="11">
        <v>24900</v>
      </c>
      <c r="E413" s="11">
        <v>14241.92</v>
      </c>
      <c r="F413" s="11">
        <v>0</v>
      </c>
      <c r="G413" s="11">
        <v>14241.92</v>
      </c>
      <c r="H413" s="11">
        <v>0</v>
      </c>
      <c r="I413" s="11">
        <v>0</v>
      </c>
      <c r="J413" s="11">
        <f t="shared" si="24"/>
        <v>10658.08</v>
      </c>
      <c r="K413" s="11" t="e">
        <f>#REF!-E413</f>
        <v>#REF!</v>
      </c>
      <c r="L413" s="11">
        <f t="shared" si="25"/>
        <v>57.196465863453817</v>
      </c>
      <c r="M413" s="11" t="e">
        <f>#REF!-G413</f>
        <v>#REF!</v>
      </c>
      <c r="N413" s="11">
        <f t="shared" si="26"/>
        <v>10658.08</v>
      </c>
      <c r="O413" s="11">
        <f t="shared" si="27"/>
        <v>57.196465863453817</v>
      </c>
    </row>
    <row r="414" spans="1:15" x14ac:dyDescent="0.2">
      <c r="A414" s="10" t="s">
        <v>32</v>
      </c>
      <c r="B414" s="4" t="s">
        <v>33</v>
      </c>
      <c r="C414" s="5">
        <v>2500</v>
      </c>
      <c r="D414" s="11">
        <v>3500</v>
      </c>
      <c r="E414" s="11">
        <v>3500</v>
      </c>
      <c r="F414" s="11">
        <v>0</v>
      </c>
      <c r="G414" s="11">
        <v>3500</v>
      </c>
      <c r="H414" s="11">
        <v>0</v>
      </c>
      <c r="I414" s="11">
        <v>0</v>
      </c>
      <c r="J414" s="11">
        <f t="shared" si="24"/>
        <v>0</v>
      </c>
      <c r="K414" s="11" t="e">
        <f>#REF!-E414</f>
        <v>#REF!</v>
      </c>
      <c r="L414" s="11">
        <f t="shared" si="25"/>
        <v>100</v>
      </c>
      <c r="M414" s="11" t="e">
        <f>#REF!-G414</f>
        <v>#REF!</v>
      </c>
      <c r="N414" s="11">
        <f t="shared" si="26"/>
        <v>0</v>
      </c>
      <c r="O414" s="11">
        <f t="shared" si="27"/>
        <v>100</v>
      </c>
    </row>
    <row r="415" spans="1:15" x14ac:dyDescent="0.2">
      <c r="A415" s="10" t="s">
        <v>34</v>
      </c>
      <c r="B415" s="4" t="s">
        <v>35</v>
      </c>
      <c r="C415" s="5">
        <v>2000</v>
      </c>
      <c r="D415" s="11">
        <v>1000</v>
      </c>
      <c r="E415" s="11">
        <v>0</v>
      </c>
      <c r="F415" s="11">
        <v>0</v>
      </c>
      <c r="G415" s="11">
        <v>0</v>
      </c>
      <c r="H415" s="11">
        <v>0</v>
      </c>
      <c r="I415" s="11">
        <v>0</v>
      </c>
      <c r="J415" s="11">
        <f t="shared" si="24"/>
        <v>1000</v>
      </c>
      <c r="K415" s="11" t="e">
        <f>#REF!-E415</f>
        <v>#REF!</v>
      </c>
      <c r="L415" s="11">
        <f t="shared" si="25"/>
        <v>0</v>
      </c>
      <c r="M415" s="11" t="e">
        <f>#REF!-G415</f>
        <v>#REF!</v>
      </c>
      <c r="N415" s="11">
        <f t="shared" si="26"/>
        <v>1000</v>
      </c>
      <c r="O415" s="11">
        <f t="shared" si="27"/>
        <v>0</v>
      </c>
    </row>
    <row r="416" spans="1:15" x14ac:dyDescent="0.2">
      <c r="A416" s="10" t="s">
        <v>36</v>
      </c>
      <c r="B416" s="4" t="s">
        <v>37</v>
      </c>
      <c r="C416" s="5">
        <v>6200</v>
      </c>
      <c r="D416" s="11">
        <v>6200</v>
      </c>
      <c r="E416" s="11">
        <v>6200</v>
      </c>
      <c r="F416" s="11">
        <v>0</v>
      </c>
      <c r="G416" s="11">
        <v>6200</v>
      </c>
      <c r="H416" s="11">
        <v>0</v>
      </c>
      <c r="I416" s="11">
        <v>0</v>
      </c>
      <c r="J416" s="11">
        <f t="shared" si="24"/>
        <v>0</v>
      </c>
      <c r="K416" s="11" t="e">
        <f>#REF!-E416</f>
        <v>#REF!</v>
      </c>
      <c r="L416" s="11">
        <f t="shared" si="25"/>
        <v>100</v>
      </c>
      <c r="M416" s="11" t="e">
        <f>#REF!-G416</f>
        <v>#REF!</v>
      </c>
      <c r="N416" s="11">
        <f t="shared" si="26"/>
        <v>0</v>
      </c>
      <c r="O416" s="11">
        <f t="shared" si="27"/>
        <v>100</v>
      </c>
    </row>
    <row r="417" spans="1:15" x14ac:dyDescent="0.2">
      <c r="A417" s="10" t="s">
        <v>38</v>
      </c>
      <c r="B417" s="4" t="s">
        <v>39</v>
      </c>
      <c r="C417" s="5">
        <v>31774</v>
      </c>
      <c r="D417" s="11">
        <v>14200</v>
      </c>
      <c r="E417" s="11">
        <v>4541.92</v>
      </c>
      <c r="F417" s="11">
        <v>0</v>
      </c>
      <c r="G417" s="11">
        <v>4541.92</v>
      </c>
      <c r="H417" s="11">
        <v>0</v>
      </c>
      <c r="I417" s="11">
        <v>0</v>
      </c>
      <c r="J417" s="11">
        <f t="shared" si="24"/>
        <v>9658.08</v>
      </c>
      <c r="K417" s="11" t="e">
        <f>#REF!-E417</f>
        <v>#REF!</v>
      </c>
      <c r="L417" s="11">
        <f t="shared" si="25"/>
        <v>31.985352112676058</v>
      </c>
      <c r="M417" s="11" t="e">
        <f>#REF!-G417</f>
        <v>#REF!</v>
      </c>
      <c r="N417" s="11">
        <f t="shared" si="26"/>
        <v>9658.08</v>
      </c>
      <c r="O417" s="11">
        <f t="shared" si="27"/>
        <v>31.985352112676058</v>
      </c>
    </row>
    <row r="418" spans="1:15" x14ac:dyDescent="0.2">
      <c r="A418" s="10" t="s">
        <v>42</v>
      </c>
      <c r="B418" s="4" t="s">
        <v>43</v>
      </c>
      <c r="C418" s="5">
        <v>770</v>
      </c>
      <c r="D418" s="11">
        <v>600</v>
      </c>
      <c r="E418" s="11">
        <v>0</v>
      </c>
      <c r="F418" s="11">
        <v>0</v>
      </c>
      <c r="G418" s="11">
        <v>0</v>
      </c>
      <c r="H418" s="11">
        <v>0</v>
      </c>
      <c r="I418" s="11">
        <v>0</v>
      </c>
      <c r="J418" s="11">
        <f t="shared" si="24"/>
        <v>600</v>
      </c>
      <c r="K418" s="11" t="e">
        <f>#REF!-E418</f>
        <v>#REF!</v>
      </c>
      <c r="L418" s="11">
        <f t="shared" si="25"/>
        <v>0</v>
      </c>
      <c r="M418" s="11" t="e">
        <f>#REF!-G418</f>
        <v>#REF!</v>
      </c>
      <c r="N418" s="11">
        <f t="shared" si="26"/>
        <v>600</v>
      </c>
      <c r="O418" s="11">
        <f t="shared" si="27"/>
        <v>0</v>
      </c>
    </row>
    <row r="419" spans="1:15" x14ac:dyDescent="0.2">
      <c r="A419" s="10" t="s">
        <v>44</v>
      </c>
      <c r="B419" s="4" t="s">
        <v>45</v>
      </c>
      <c r="C419" s="5">
        <v>6758</v>
      </c>
      <c r="D419" s="11">
        <v>1800</v>
      </c>
      <c r="E419" s="11">
        <v>0</v>
      </c>
      <c r="F419" s="11">
        <v>0</v>
      </c>
      <c r="G419" s="11">
        <v>0</v>
      </c>
      <c r="H419" s="11">
        <v>0</v>
      </c>
      <c r="I419" s="11">
        <v>0</v>
      </c>
      <c r="J419" s="11">
        <f t="shared" si="24"/>
        <v>1800</v>
      </c>
      <c r="K419" s="11" t="e">
        <f>#REF!-E419</f>
        <v>#REF!</v>
      </c>
      <c r="L419" s="11">
        <f t="shared" si="25"/>
        <v>0</v>
      </c>
      <c r="M419" s="11" t="e">
        <f>#REF!-G419</f>
        <v>#REF!</v>
      </c>
      <c r="N419" s="11">
        <f t="shared" si="26"/>
        <v>1800</v>
      </c>
      <c r="O419" s="11">
        <f t="shared" si="27"/>
        <v>0</v>
      </c>
    </row>
    <row r="420" spans="1:15" x14ac:dyDescent="0.2">
      <c r="A420" s="10" t="s">
        <v>46</v>
      </c>
      <c r="B420" s="4" t="s">
        <v>47</v>
      </c>
      <c r="C420" s="5">
        <v>24246</v>
      </c>
      <c r="D420" s="11">
        <v>11800</v>
      </c>
      <c r="E420" s="11">
        <v>4541.92</v>
      </c>
      <c r="F420" s="11">
        <v>0</v>
      </c>
      <c r="G420" s="11">
        <v>4541.92</v>
      </c>
      <c r="H420" s="11">
        <v>0</v>
      </c>
      <c r="I420" s="11">
        <v>0</v>
      </c>
      <c r="J420" s="11">
        <f t="shared" si="24"/>
        <v>7258.08</v>
      </c>
      <c r="K420" s="11" t="e">
        <f>#REF!-E420</f>
        <v>#REF!</v>
      </c>
      <c r="L420" s="11">
        <f t="shared" si="25"/>
        <v>38.490847457627119</v>
      </c>
      <c r="M420" s="11" t="e">
        <f>#REF!-G420</f>
        <v>#REF!</v>
      </c>
      <c r="N420" s="11">
        <f t="shared" si="26"/>
        <v>7258.08</v>
      </c>
      <c r="O420" s="11">
        <f t="shared" si="27"/>
        <v>38.490847457627119</v>
      </c>
    </row>
    <row r="421" spans="1:15" ht="63.75" x14ac:dyDescent="0.2">
      <c r="A421" s="6" t="s">
        <v>175</v>
      </c>
      <c r="B421" s="13" t="s">
        <v>176</v>
      </c>
      <c r="C421" s="8">
        <v>224153</v>
      </c>
      <c r="D421" s="9">
        <v>60000</v>
      </c>
      <c r="E421" s="9">
        <v>36735.82</v>
      </c>
      <c r="F421" s="9">
        <v>0</v>
      </c>
      <c r="G421" s="9">
        <v>36735.82</v>
      </c>
      <c r="H421" s="9">
        <v>0</v>
      </c>
      <c r="I421" s="9">
        <v>192.1</v>
      </c>
      <c r="J421" s="9">
        <f t="shared" si="24"/>
        <v>23264.18</v>
      </c>
      <c r="K421" s="9" t="e">
        <f>#REF!-E421</f>
        <v>#REF!</v>
      </c>
      <c r="L421" s="9">
        <f t="shared" si="25"/>
        <v>61.226366666666664</v>
      </c>
      <c r="M421" s="9" t="e">
        <f>#REF!-G421</f>
        <v>#REF!</v>
      </c>
      <c r="N421" s="9">
        <f t="shared" si="26"/>
        <v>23264.18</v>
      </c>
      <c r="O421" s="9">
        <f t="shared" si="27"/>
        <v>61.226366666666664</v>
      </c>
    </row>
    <row r="422" spans="1:15" x14ac:dyDescent="0.2">
      <c r="A422" s="10" t="s">
        <v>20</v>
      </c>
      <c r="B422" s="4" t="s">
        <v>21</v>
      </c>
      <c r="C422" s="5">
        <v>224153</v>
      </c>
      <c r="D422" s="11">
        <v>60000</v>
      </c>
      <c r="E422" s="11">
        <v>36735.82</v>
      </c>
      <c r="F422" s="11">
        <v>0</v>
      </c>
      <c r="G422" s="11">
        <v>36735.82</v>
      </c>
      <c r="H422" s="11">
        <v>0</v>
      </c>
      <c r="I422" s="11">
        <v>192.1</v>
      </c>
      <c r="J422" s="11">
        <f t="shared" si="24"/>
        <v>23264.18</v>
      </c>
      <c r="K422" s="11" t="e">
        <f>#REF!-E422</f>
        <v>#REF!</v>
      </c>
      <c r="L422" s="11">
        <f t="shared" si="25"/>
        <v>61.226366666666664</v>
      </c>
      <c r="M422" s="11" t="e">
        <f>#REF!-G422</f>
        <v>#REF!</v>
      </c>
      <c r="N422" s="11">
        <f t="shared" si="26"/>
        <v>23264.18</v>
      </c>
      <c r="O422" s="11">
        <f t="shared" si="27"/>
        <v>61.226366666666664</v>
      </c>
    </row>
    <row r="423" spans="1:15" x14ac:dyDescent="0.2">
      <c r="A423" s="10" t="s">
        <v>60</v>
      </c>
      <c r="B423" s="4" t="s">
        <v>61</v>
      </c>
      <c r="C423" s="5">
        <v>224153</v>
      </c>
      <c r="D423" s="11">
        <v>60000</v>
      </c>
      <c r="E423" s="11">
        <v>36735.82</v>
      </c>
      <c r="F423" s="11">
        <v>0</v>
      </c>
      <c r="G423" s="11">
        <v>36735.82</v>
      </c>
      <c r="H423" s="11">
        <v>0</v>
      </c>
      <c r="I423" s="11">
        <v>192.1</v>
      </c>
      <c r="J423" s="11">
        <f t="shared" si="24"/>
        <v>23264.18</v>
      </c>
      <c r="K423" s="11" t="e">
        <f>#REF!-E423</f>
        <v>#REF!</v>
      </c>
      <c r="L423" s="11">
        <f t="shared" si="25"/>
        <v>61.226366666666664</v>
      </c>
      <c r="M423" s="11" t="e">
        <f>#REF!-G423</f>
        <v>#REF!</v>
      </c>
      <c r="N423" s="11">
        <f t="shared" si="26"/>
        <v>23264.18</v>
      </c>
      <c r="O423" s="11">
        <f t="shared" si="27"/>
        <v>61.226366666666664</v>
      </c>
    </row>
    <row r="424" spans="1:15" x14ac:dyDescent="0.2">
      <c r="A424" s="10" t="s">
        <v>62</v>
      </c>
      <c r="B424" s="4" t="s">
        <v>63</v>
      </c>
      <c r="C424" s="5">
        <v>224153</v>
      </c>
      <c r="D424" s="11">
        <v>60000</v>
      </c>
      <c r="E424" s="11">
        <v>36735.82</v>
      </c>
      <c r="F424" s="11">
        <v>0</v>
      </c>
      <c r="G424" s="11">
        <v>36735.82</v>
      </c>
      <c r="H424" s="11">
        <v>0</v>
      </c>
      <c r="I424" s="11">
        <v>192.1</v>
      </c>
      <c r="J424" s="11">
        <f t="shared" si="24"/>
        <v>23264.18</v>
      </c>
      <c r="K424" s="11" t="e">
        <f>#REF!-E424</f>
        <v>#REF!</v>
      </c>
      <c r="L424" s="11">
        <f t="shared" si="25"/>
        <v>61.226366666666664</v>
      </c>
      <c r="M424" s="11" t="e">
        <f>#REF!-G424</f>
        <v>#REF!</v>
      </c>
      <c r="N424" s="11">
        <f t="shared" si="26"/>
        <v>23264.18</v>
      </c>
      <c r="O424" s="11">
        <f t="shared" si="27"/>
        <v>61.226366666666664</v>
      </c>
    </row>
    <row r="425" spans="1:15" ht="38.25" x14ac:dyDescent="0.2">
      <c r="A425" s="6" t="s">
        <v>177</v>
      </c>
      <c r="B425" s="13" t="s">
        <v>178</v>
      </c>
      <c r="C425" s="8">
        <v>858520</v>
      </c>
      <c r="D425" s="9">
        <v>360920</v>
      </c>
      <c r="E425" s="9">
        <v>179887.35</v>
      </c>
      <c r="F425" s="9">
        <v>0</v>
      </c>
      <c r="G425" s="9">
        <v>179887.35</v>
      </c>
      <c r="H425" s="9">
        <v>0</v>
      </c>
      <c r="I425" s="9">
        <v>0</v>
      </c>
      <c r="J425" s="9">
        <f t="shared" si="24"/>
        <v>181032.65</v>
      </c>
      <c r="K425" s="9" t="e">
        <f>#REF!-E425</f>
        <v>#REF!</v>
      </c>
      <c r="L425" s="9">
        <f t="shared" si="25"/>
        <v>49.841336030145186</v>
      </c>
      <c r="M425" s="9" t="e">
        <f>#REF!-G425</f>
        <v>#REF!</v>
      </c>
      <c r="N425" s="9">
        <f t="shared" si="26"/>
        <v>181032.65</v>
      </c>
      <c r="O425" s="9">
        <f t="shared" si="27"/>
        <v>49.841336030145186</v>
      </c>
    </row>
    <row r="426" spans="1:15" x14ac:dyDescent="0.2">
      <c r="A426" s="10" t="s">
        <v>20</v>
      </c>
      <c r="B426" s="4" t="s">
        <v>21</v>
      </c>
      <c r="C426" s="5">
        <v>858520</v>
      </c>
      <c r="D426" s="11">
        <v>360920</v>
      </c>
      <c r="E426" s="11">
        <v>179887.35</v>
      </c>
      <c r="F426" s="11">
        <v>0</v>
      </c>
      <c r="G426" s="11">
        <v>179887.35</v>
      </c>
      <c r="H426" s="11">
        <v>0</v>
      </c>
      <c r="I426" s="11">
        <v>0</v>
      </c>
      <c r="J426" s="11">
        <f t="shared" si="24"/>
        <v>181032.65</v>
      </c>
      <c r="K426" s="11" t="e">
        <f>#REF!-E426</f>
        <v>#REF!</v>
      </c>
      <c r="L426" s="11">
        <f t="shared" si="25"/>
        <v>49.841336030145186</v>
      </c>
      <c r="M426" s="11" t="e">
        <f>#REF!-G426</f>
        <v>#REF!</v>
      </c>
      <c r="N426" s="11">
        <f t="shared" si="26"/>
        <v>181032.65</v>
      </c>
      <c r="O426" s="11">
        <f t="shared" si="27"/>
        <v>49.841336030145186</v>
      </c>
    </row>
    <row r="427" spans="1:15" x14ac:dyDescent="0.2">
      <c r="A427" s="10" t="s">
        <v>54</v>
      </c>
      <c r="B427" s="4" t="s">
        <v>55</v>
      </c>
      <c r="C427" s="5">
        <v>858520</v>
      </c>
      <c r="D427" s="11">
        <v>360920</v>
      </c>
      <c r="E427" s="11">
        <v>179887.35</v>
      </c>
      <c r="F427" s="11">
        <v>0</v>
      </c>
      <c r="G427" s="11">
        <v>179887.35</v>
      </c>
      <c r="H427" s="11">
        <v>0</v>
      </c>
      <c r="I427" s="11">
        <v>0</v>
      </c>
      <c r="J427" s="11">
        <f t="shared" si="24"/>
        <v>181032.65</v>
      </c>
      <c r="K427" s="11" t="e">
        <f>#REF!-E427</f>
        <v>#REF!</v>
      </c>
      <c r="L427" s="11">
        <f t="shared" si="25"/>
        <v>49.841336030145186</v>
      </c>
      <c r="M427" s="11" t="e">
        <f>#REF!-G427</f>
        <v>#REF!</v>
      </c>
      <c r="N427" s="11">
        <f t="shared" si="26"/>
        <v>181032.65</v>
      </c>
      <c r="O427" s="11">
        <f t="shared" si="27"/>
        <v>49.841336030145186</v>
      </c>
    </row>
    <row r="428" spans="1:15" ht="25.5" x14ac:dyDescent="0.2">
      <c r="A428" s="10" t="s">
        <v>56</v>
      </c>
      <c r="B428" s="12" t="s">
        <v>57</v>
      </c>
      <c r="C428" s="5">
        <v>858520</v>
      </c>
      <c r="D428" s="11">
        <v>360920</v>
      </c>
      <c r="E428" s="11">
        <v>179887.35</v>
      </c>
      <c r="F428" s="11">
        <v>0</v>
      </c>
      <c r="G428" s="11">
        <v>179887.35</v>
      </c>
      <c r="H428" s="11">
        <v>0</v>
      </c>
      <c r="I428" s="11">
        <v>0</v>
      </c>
      <c r="J428" s="11">
        <f t="shared" si="24"/>
        <v>181032.65</v>
      </c>
      <c r="K428" s="11" t="e">
        <f>#REF!-E428</f>
        <v>#REF!</v>
      </c>
      <c r="L428" s="11">
        <f t="shared" si="25"/>
        <v>49.841336030145186</v>
      </c>
      <c r="M428" s="11" t="e">
        <f>#REF!-G428</f>
        <v>#REF!</v>
      </c>
      <c r="N428" s="11">
        <f t="shared" si="26"/>
        <v>181032.65</v>
      </c>
      <c r="O428" s="11">
        <f t="shared" si="27"/>
        <v>49.841336030145186</v>
      </c>
    </row>
    <row r="429" spans="1:15" ht="76.5" x14ac:dyDescent="0.2">
      <c r="A429" s="6" t="s">
        <v>179</v>
      </c>
      <c r="B429" s="13" t="s">
        <v>180</v>
      </c>
      <c r="C429" s="8">
        <v>186000</v>
      </c>
      <c r="D429" s="9">
        <v>57000</v>
      </c>
      <c r="E429" s="9">
        <v>56829.3</v>
      </c>
      <c r="F429" s="9">
        <v>0</v>
      </c>
      <c r="G429" s="9">
        <v>56829.3</v>
      </c>
      <c r="H429" s="9">
        <v>0</v>
      </c>
      <c r="I429" s="9">
        <v>0</v>
      </c>
      <c r="J429" s="9">
        <f t="shared" si="24"/>
        <v>170.69999999999709</v>
      </c>
      <c r="K429" s="9" t="e">
        <f>#REF!-E429</f>
        <v>#REF!</v>
      </c>
      <c r="L429" s="9">
        <f t="shared" si="25"/>
        <v>99.700526315789489</v>
      </c>
      <c r="M429" s="9" t="e">
        <f>#REF!-G429</f>
        <v>#REF!</v>
      </c>
      <c r="N429" s="9">
        <f t="shared" si="26"/>
        <v>170.69999999999709</v>
      </c>
      <c r="O429" s="9">
        <f t="shared" si="27"/>
        <v>99.700526315789489</v>
      </c>
    </row>
    <row r="430" spans="1:15" x14ac:dyDescent="0.2">
      <c r="A430" s="10" t="s">
        <v>20</v>
      </c>
      <c r="B430" s="4" t="s">
        <v>21</v>
      </c>
      <c r="C430" s="5">
        <v>186000</v>
      </c>
      <c r="D430" s="11">
        <v>57000</v>
      </c>
      <c r="E430" s="11">
        <v>56829.3</v>
      </c>
      <c r="F430" s="11">
        <v>0</v>
      </c>
      <c r="G430" s="11">
        <v>56829.3</v>
      </c>
      <c r="H430" s="11">
        <v>0</v>
      </c>
      <c r="I430" s="11">
        <v>0</v>
      </c>
      <c r="J430" s="11">
        <f t="shared" si="24"/>
        <v>170.69999999999709</v>
      </c>
      <c r="K430" s="11" t="e">
        <f>#REF!-E430</f>
        <v>#REF!</v>
      </c>
      <c r="L430" s="11">
        <f t="shared" si="25"/>
        <v>99.700526315789489</v>
      </c>
      <c r="M430" s="11" t="e">
        <f>#REF!-G430</f>
        <v>#REF!</v>
      </c>
      <c r="N430" s="11">
        <f t="shared" si="26"/>
        <v>170.69999999999709</v>
      </c>
      <c r="O430" s="11">
        <f t="shared" si="27"/>
        <v>99.700526315789489</v>
      </c>
    </row>
    <row r="431" spans="1:15" x14ac:dyDescent="0.2">
      <c r="A431" s="10" t="s">
        <v>60</v>
      </c>
      <c r="B431" s="4" t="s">
        <v>61</v>
      </c>
      <c r="C431" s="5">
        <v>186000</v>
      </c>
      <c r="D431" s="11">
        <v>57000</v>
      </c>
      <c r="E431" s="11">
        <v>56829.3</v>
      </c>
      <c r="F431" s="11">
        <v>0</v>
      </c>
      <c r="G431" s="11">
        <v>56829.3</v>
      </c>
      <c r="H431" s="11">
        <v>0</v>
      </c>
      <c r="I431" s="11">
        <v>0</v>
      </c>
      <c r="J431" s="11">
        <f t="shared" si="24"/>
        <v>170.69999999999709</v>
      </c>
      <c r="K431" s="11" t="e">
        <f>#REF!-E431</f>
        <v>#REF!</v>
      </c>
      <c r="L431" s="11">
        <f t="shared" si="25"/>
        <v>99.700526315789489</v>
      </c>
      <c r="M431" s="11" t="e">
        <f>#REF!-G431</f>
        <v>#REF!</v>
      </c>
      <c r="N431" s="11">
        <f t="shared" si="26"/>
        <v>170.69999999999709</v>
      </c>
      <c r="O431" s="11">
        <f t="shared" si="27"/>
        <v>99.700526315789489</v>
      </c>
    </row>
    <row r="432" spans="1:15" x14ac:dyDescent="0.2">
      <c r="A432" s="10" t="s">
        <v>62</v>
      </c>
      <c r="B432" s="4" t="s">
        <v>63</v>
      </c>
      <c r="C432" s="5">
        <v>186000</v>
      </c>
      <c r="D432" s="11">
        <v>57000</v>
      </c>
      <c r="E432" s="11">
        <v>56829.3</v>
      </c>
      <c r="F432" s="11">
        <v>0</v>
      </c>
      <c r="G432" s="11">
        <v>56829.3</v>
      </c>
      <c r="H432" s="11">
        <v>0</v>
      </c>
      <c r="I432" s="11">
        <v>0</v>
      </c>
      <c r="J432" s="11">
        <f t="shared" si="24"/>
        <v>170.69999999999709</v>
      </c>
      <c r="K432" s="11" t="e">
        <f>#REF!-E432</f>
        <v>#REF!</v>
      </c>
      <c r="L432" s="11">
        <f t="shared" si="25"/>
        <v>99.700526315789489</v>
      </c>
      <c r="M432" s="11" t="e">
        <f>#REF!-G432</f>
        <v>#REF!</v>
      </c>
      <c r="N432" s="11">
        <f t="shared" si="26"/>
        <v>170.69999999999709</v>
      </c>
      <c r="O432" s="11">
        <f t="shared" si="27"/>
        <v>99.700526315789489</v>
      </c>
    </row>
    <row r="433" spans="1:15" ht="25.5" x14ac:dyDescent="0.2">
      <c r="A433" s="6" t="s">
        <v>181</v>
      </c>
      <c r="B433" s="13" t="s">
        <v>182</v>
      </c>
      <c r="C433" s="8">
        <v>2146320</v>
      </c>
      <c r="D433" s="9">
        <v>859000</v>
      </c>
      <c r="E433" s="9">
        <v>714528.32000000007</v>
      </c>
      <c r="F433" s="9">
        <v>0</v>
      </c>
      <c r="G433" s="9">
        <v>714528.32000000007</v>
      </c>
      <c r="H433" s="9">
        <v>0</v>
      </c>
      <c r="I433" s="9">
        <v>0</v>
      </c>
      <c r="J433" s="9">
        <f t="shared" si="24"/>
        <v>144471.67999999993</v>
      </c>
      <c r="K433" s="9" t="e">
        <f>#REF!-E433</f>
        <v>#REF!</v>
      </c>
      <c r="L433" s="9">
        <f t="shared" si="25"/>
        <v>83.18141094295693</v>
      </c>
      <c r="M433" s="9" t="e">
        <f>#REF!-G433</f>
        <v>#REF!</v>
      </c>
      <c r="N433" s="9">
        <f t="shared" si="26"/>
        <v>144471.67999999993</v>
      </c>
      <c r="O433" s="9">
        <f t="shared" si="27"/>
        <v>83.18141094295693</v>
      </c>
    </row>
    <row r="434" spans="1:15" x14ac:dyDescent="0.2">
      <c r="A434" s="10" t="s">
        <v>20</v>
      </c>
      <c r="B434" s="4" t="s">
        <v>21</v>
      </c>
      <c r="C434" s="5">
        <v>2146320</v>
      </c>
      <c r="D434" s="11">
        <v>859000</v>
      </c>
      <c r="E434" s="11">
        <v>714528.32000000007</v>
      </c>
      <c r="F434" s="11">
        <v>0</v>
      </c>
      <c r="G434" s="11">
        <v>714528.32000000007</v>
      </c>
      <c r="H434" s="11">
        <v>0</v>
      </c>
      <c r="I434" s="11">
        <v>0</v>
      </c>
      <c r="J434" s="11">
        <f t="shared" si="24"/>
        <v>144471.67999999993</v>
      </c>
      <c r="K434" s="11" t="e">
        <f>#REF!-E434</f>
        <v>#REF!</v>
      </c>
      <c r="L434" s="11">
        <f t="shared" si="25"/>
        <v>83.18141094295693</v>
      </c>
      <c r="M434" s="11" t="e">
        <f>#REF!-G434</f>
        <v>#REF!</v>
      </c>
      <c r="N434" s="11">
        <f t="shared" si="26"/>
        <v>144471.67999999993</v>
      </c>
      <c r="O434" s="11">
        <f t="shared" si="27"/>
        <v>83.18141094295693</v>
      </c>
    </row>
    <row r="435" spans="1:15" x14ac:dyDescent="0.2">
      <c r="A435" s="10" t="s">
        <v>30</v>
      </c>
      <c r="B435" s="4" t="s">
        <v>31</v>
      </c>
      <c r="C435" s="5">
        <v>16580</v>
      </c>
      <c r="D435" s="11">
        <v>9000</v>
      </c>
      <c r="E435" s="11">
        <v>363.4</v>
      </c>
      <c r="F435" s="11">
        <v>0</v>
      </c>
      <c r="G435" s="11">
        <v>363.4</v>
      </c>
      <c r="H435" s="11">
        <v>0</v>
      </c>
      <c r="I435" s="11">
        <v>0</v>
      </c>
      <c r="J435" s="11">
        <f t="shared" si="24"/>
        <v>8636.6</v>
      </c>
      <c r="K435" s="11" t="e">
        <f>#REF!-E435</f>
        <v>#REF!</v>
      </c>
      <c r="L435" s="11">
        <f t="shared" si="25"/>
        <v>4.0377777777777775</v>
      </c>
      <c r="M435" s="11" t="e">
        <f>#REF!-G435</f>
        <v>#REF!</v>
      </c>
      <c r="N435" s="11">
        <f t="shared" si="26"/>
        <v>8636.6</v>
      </c>
      <c r="O435" s="11">
        <f t="shared" si="27"/>
        <v>4.0377777777777775</v>
      </c>
    </row>
    <row r="436" spans="1:15" x14ac:dyDescent="0.2">
      <c r="A436" s="10" t="s">
        <v>34</v>
      </c>
      <c r="B436" s="4" t="s">
        <v>35</v>
      </c>
      <c r="C436" s="5">
        <v>16580</v>
      </c>
      <c r="D436" s="11">
        <v>9000</v>
      </c>
      <c r="E436" s="11">
        <v>363.4</v>
      </c>
      <c r="F436" s="11">
        <v>0</v>
      </c>
      <c r="G436" s="11">
        <v>363.4</v>
      </c>
      <c r="H436" s="11">
        <v>0</v>
      </c>
      <c r="I436" s="11">
        <v>0</v>
      </c>
      <c r="J436" s="11">
        <f t="shared" si="24"/>
        <v>8636.6</v>
      </c>
      <c r="K436" s="11" t="e">
        <f>#REF!-E436</f>
        <v>#REF!</v>
      </c>
      <c r="L436" s="11">
        <f t="shared" si="25"/>
        <v>4.0377777777777775</v>
      </c>
      <c r="M436" s="11" t="e">
        <f>#REF!-G436</f>
        <v>#REF!</v>
      </c>
      <c r="N436" s="11">
        <f t="shared" si="26"/>
        <v>8636.6</v>
      </c>
      <c r="O436" s="11">
        <f t="shared" si="27"/>
        <v>4.0377777777777775</v>
      </c>
    </row>
    <row r="437" spans="1:15" x14ac:dyDescent="0.2">
      <c r="A437" s="10" t="s">
        <v>60</v>
      </c>
      <c r="B437" s="4" t="s">
        <v>61</v>
      </c>
      <c r="C437" s="5">
        <v>2129740</v>
      </c>
      <c r="D437" s="11">
        <v>850000</v>
      </c>
      <c r="E437" s="11">
        <v>714164.92</v>
      </c>
      <c r="F437" s="11">
        <v>0</v>
      </c>
      <c r="G437" s="11">
        <v>714164.92</v>
      </c>
      <c r="H437" s="11">
        <v>0</v>
      </c>
      <c r="I437" s="11">
        <v>0</v>
      </c>
      <c r="J437" s="11">
        <f t="shared" si="24"/>
        <v>135835.07999999996</v>
      </c>
      <c r="K437" s="11" t="e">
        <f>#REF!-E437</f>
        <v>#REF!</v>
      </c>
      <c r="L437" s="11">
        <f t="shared" si="25"/>
        <v>84.019402352941185</v>
      </c>
      <c r="M437" s="11" t="e">
        <f>#REF!-G437</f>
        <v>#REF!</v>
      </c>
      <c r="N437" s="11">
        <f t="shared" si="26"/>
        <v>135835.07999999996</v>
      </c>
      <c r="O437" s="11">
        <f t="shared" si="27"/>
        <v>84.019402352941185</v>
      </c>
    </row>
    <row r="438" spans="1:15" x14ac:dyDescent="0.2">
      <c r="A438" s="10" t="s">
        <v>62</v>
      </c>
      <c r="B438" s="4" t="s">
        <v>63</v>
      </c>
      <c r="C438" s="5">
        <v>2129740</v>
      </c>
      <c r="D438" s="11">
        <v>850000</v>
      </c>
      <c r="E438" s="11">
        <v>714164.92</v>
      </c>
      <c r="F438" s="11">
        <v>0</v>
      </c>
      <c r="G438" s="11">
        <v>714164.92</v>
      </c>
      <c r="H438" s="11">
        <v>0</v>
      </c>
      <c r="I438" s="11">
        <v>0</v>
      </c>
      <c r="J438" s="11">
        <f t="shared" si="24"/>
        <v>135835.07999999996</v>
      </c>
      <c r="K438" s="11" t="e">
        <f>#REF!-E438</f>
        <v>#REF!</v>
      </c>
      <c r="L438" s="11">
        <f t="shared" si="25"/>
        <v>84.019402352941185</v>
      </c>
      <c r="M438" s="11" t="e">
        <f>#REF!-G438</f>
        <v>#REF!</v>
      </c>
      <c r="N438" s="11">
        <f t="shared" si="26"/>
        <v>135835.07999999996</v>
      </c>
      <c r="O438" s="11">
        <f t="shared" si="27"/>
        <v>84.019402352941185</v>
      </c>
    </row>
    <row r="439" spans="1:15" ht="25.5" x14ac:dyDescent="0.2">
      <c r="A439" s="6" t="s">
        <v>183</v>
      </c>
      <c r="B439" s="13" t="s">
        <v>184</v>
      </c>
      <c r="C439" s="8">
        <v>23836524</v>
      </c>
      <c r="D439" s="9">
        <v>7675795</v>
      </c>
      <c r="E439" s="9">
        <v>4857089.4399999995</v>
      </c>
      <c r="F439" s="9">
        <v>0</v>
      </c>
      <c r="G439" s="9">
        <v>4838403.5199999996</v>
      </c>
      <c r="H439" s="9">
        <v>18685.919999999998</v>
      </c>
      <c r="I439" s="9">
        <v>881706.45</v>
      </c>
      <c r="J439" s="9">
        <f t="shared" si="24"/>
        <v>2818705.5600000005</v>
      </c>
      <c r="K439" s="9" t="e">
        <f>#REF!-E439</f>
        <v>#REF!</v>
      </c>
      <c r="L439" s="9">
        <f t="shared" si="25"/>
        <v>63.277998435341217</v>
      </c>
      <c r="M439" s="9" t="e">
        <f>#REF!-G439</f>
        <v>#REF!</v>
      </c>
      <c r="N439" s="9">
        <f t="shared" si="26"/>
        <v>2837391.4800000004</v>
      </c>
      <c r="O439" s="9">
        <f t="shared" si="27"/>
        <v>63.034558895853777</v>
      </c>
    </row>
    <row r="440" spans="1:15" x14ac:dyDescent="0.2">
      <c r="A440" s="10" t="s">
        <v>20</v>
      </c>
      <c r="B440" s="4" t="s">
        <v>21</v>
      </c>
      <c r="C440" s="5">
        <v>23836524</v>
      </c>
      <c r="D440" s="11">
        <v>7675795</v>
      </c>
      <c r="E440" s="11">
        <v>4857089.4399999995</v>
      </c>
      <c r="F440" s="11">
        <v>0</v>
      </c>
      <c r="G440" s="11">
        <v>4838403.5199999996</v>
      </c>
      <c r="H440" s="11">
        <v>18685.919999999998</v>
      </c>
      <c r="I440" s="11">
        <v>881706.45</v>
      </c>
      <c r="J440" s="11">
        <f t="shared" si="24"/>
        <v>2818705.5600000005</v>
      </c>
      <c r="K440" s="11" t="e">
        <f>#REF!-E440</f>
        <v>#REF!</v>
      </c>
      <c r="L440" s="11">
        <f t="shared" si="25"/>
        <v>63.277998435341217</v>
      </c>
      <c r="M440" s="11" t="e">
        <f>#REF!-G440</f>
        <v>#REF!</v>
      </c>
      <c r="N440" s="11">
        <f t="shared" si="26"/>
        <v>2837391.4800000004</v>
      </c>
      <c r="O440" s="11">
        <f t="shared" si="27"/>
        <v>63.034558895853777</v>
      </c>
    </row>
    <row r="441" spans="1:15" x14ac:dyDescent="0.2">
      <c r="A441" s="10" t="s">
        <v>22</v>
      </c>
      <c r="B441" s="4" t="s">
        <v>23</v>
      </c>
      <c r="C441" s="5">
        <v>16627698</v>
      </c>
      <c r="D441" s="11">
        <v>3909075</v>
      </c>
      <c r="E441" s="11">
        <v>2596232.41</v>
      </c>
      <c r="F441" s="11">
        <v>0</v>
      </c>
      <c r="G441" s="11">
        <v>2596232.41</v>
      </c>
      <c r="H441" s="11">
        <v>0</v>
      </c>
      <c r="I441" s="11">
        <v>880646.45</v>
      </c>
      <c r="J441" s="11">
        <f t="shared" si="24"/>
        <v>1312842.5899999999</v>
      </c>
      <c r="K441" s="11" t="e">
        <f>#REF!-E441</f>
        <v>#REF!</v>
      </c>
      <c r="L441" s="11">
        <f t="shared" si="25"/>
        <v>66.415517993387184</v>
      </c>
      <c r="M441" s="11" t="e">
        <f>#REF!-G441</f>
        <v>#REF!</v>
      </c>
      <c r="N441" s="11">
        <f t="shared" si="26"/>
        <v>1312842.5899999999</v>
      </c>
      <c r="O441" s="11">
        <f t="shared" si="27"/>
        <v>66.415517993387184</v>
      </c>
    </row>
    <row r="442" spans="1:15" x14ac:dyDescent="0.2">
      <c r="A442" s="10" t="s">
        <v>24</v>
      </c>
      <c r="B442" s="4" t="s">
        <v>25</v>
      </c>
      <c r="C442" s="5">
        <v>13628969</v>
      </c>
      <c r="D442" s="11">
        <v>3204089</v>
      </c>
      <c r="E442" s="11">
        <v>2122098.16</v>
      </c>
      <c r="F442" s="11">
        <v>0</v>
      </c>
      <c r="G442" s="11">
        <v>2122098.16</v>
      </c>
      <c r="H442" s="11">
        <v>0</v>
      </c>
      <c r="I442" s="11">
        <v>720537.92</v>
      </c>
      <c r="J442" s="11">
        <f t="shared" si="24"/>
        <v>1081990.8399999999</v>
      </c>
      <c r="K442" s="11" t="e">
        <f>#REF!-E442</f>
        <v>#REF!</v>
      </c>
      <c r="L442" s="11">
        <f t="shared" si="25"/>
        <v>66.230936781094414</v>
      </c>
      <c r="M442" s="11" t="e">
        <f>#REF!-G442</f>
        <v>#REF!</v>
      </c>
      <c r="N442" s="11">
        <f t="shared" si="26"/>
        <v>1081990.8399999999</v>
      </c>
      <c r="O442" s="11">
        <f t="shared" si="27"/>
        <v>66.230936781094414</v>
      </c>
    </row>
    <row r="443" spans="1:15" x14ac:dyDescent="0.2">
      <c r="A443" s="10" t="s">
        <v>26</v>
      </c>
      <c r="B443" s="4" t="s">
        <v>27</v>
      </c>
      <c r="C443" s="5">
        <v>13628969</v>
      </c>
      <c r="D443" s="11">
        <v>3204089</v>
      </c>
      <c r="E443" s="11">
        <v>2122098.16</v>
      </c>
      <c r="F443" s="11">
        <v>0</v>
      </c>
      <c r="G443" s="11">
        <v>2122098.16</v>
      </c>
      <c r="H443" s="11">
        <v>0</v>
      </c>
      <c r="I443" s="11">
        <v>720537.92</v>
      </c>
      <c r="J443" s="11">
        <f t="shared" si="24"/>
        <v>1081990.8399999999</v>
      </c>
      <c r="K443" s="11" t="e">
        <f>#REF!-E443</f>
        <v>#REF!</v>
      </c>
      <c r="L443" s="11">
        <f t="shared" si="25"/>
        <v>66.230936781094414</v>
      </c>
      <c r="M443" s="11" t="e">
        <f>#REF!-G443</f>
        <v>#REF!</v>
      </c>
      <c r="N443" s="11">
        <f t="shared" si="26"/>
        <v>1081990.8399999999</v>
      </c>
      <c r="O443" s="11">
        <f t="shared" si="27"/>
        <v>66.230936781094414</v>
      </c>
    </row>
    <row r="444" spans="1:15" x14ac:dyDescent="0.2">
      <c r="A444" s="10" t="s">
        <v>28</v>
      </c>
      <c r="B444" s="4" t="s">
        <v>29</v>
      </c>
      <c r="C444" s="5">
        <v>2998729</v>
      </c>
      <c r="D444" s="11">
        <v>704986</v>
      </c>
      <c r="E444" s="11">
        <v>474134.24999999994</v>
      </c>
      <c r="F444" s="11">
        <v>0</v>
      </c>
      <c r="G444" s="11">
        <v>474134.24999999994</v>
      </c>
      <c r="H444" s="11">
        <v>0</v>
      </c>
      <c r="I444" s="11">
        <v>160108.53</v>
      </c>
      <c r="J444" s="11">
        <f t="shared" si="24"/>
        <v>230851.75000000006</v>
      </c>
      <c r="K444" s="11" t="e">
        <f>#REF!-E444</f>
        <v>#REF!</v>
      </c>
      <c r="L444" s="11">
        <f t="shared" si="25"/>
        <v>67.254420655161937</v>
      </c>
      <c r="M444" s="11" t="e">
        <f>#REF!-G444</f>
        <v>#REF!</v>
      </c>
      <c r="N444" s="11">
        <f t="shared" si="26"/>
        <v>230851.75000000006</v>
      </c>
      <c r="O444" s="11">
        <f t="shared" si="27"/>
        <v>67.254420655161937</v>
      </c>
    </row>
    <row r="445" spans="1:15" x14ac:dyDescent="0.2">
      <c r="A445" s="10" t="s">
        <v>30</v>
      </c>
      <c r="B445" s="4" t="s">
        <v>31</v>
      </c>
      <c r="C445" s="5">
        <v>7208826</v>
      </c>
      <c r="D445" s="11">
        <v>3766720</v>
      </c>
      <c r="E445" s="11">
        <v>2260857.0300000003</v>
      </c>
      <c r="F445" s="11">
        <v>0</v>
      </c>
      <c r="G445" s="11">
        <v>2242171.11</v>
      </c>
      <c r="H445" s="11">
        <v>18685.919999999998</v>
      </c>
      <c r="I445" s="11">
        <v>1060</v>
      </c>
      <c r="J445" s="11">
        <f t="shared" si="24"/>
        <v>1505862.9699999997</v>
      </c>
      <c r="K445" s="11" t="e">
        <f>#REF!-E445</f>
        <v>#REF!</v>
      </c>
      <c r="L445" s="11">
        <f t="shared" si="25"/>
        <v>60.021903141194464</v>
      </c>
      <c r="M445" s="11" t="e">
        <f>#REF!-G445</f>
        <v>#REF!</v>
      </c>
      <c r="N445" s="11">
        <f t="shared" si="26"/>
        <v>1524548.8900000001</v>
      </c>
      <c r="O445" s="11">
        <f t="shared" si="27"/>
        <v>59.525823793645394</v>
      </c>
    </row>
    <row r="446" spans="1:15" x14ac:dyDescent="0.2">
      <c r="A446" s="10" t="s">
        <v>32</v>
      </c>
      <c r="B446" s="4" t="s">
        <v>33</v>
      </c>
      <c r="C446" s="5">
        <v>706761</v>
      </c>
      <c r="D446" s="11">
        <v>551083</v>
      </c>
      <c r="E446" s="11">
        <v>195313.53999999998</v>
      </c>
      <c r="F446" s="11">
        <v>0</v>
      </c>
      <c r="G446" s="11">
        <v>195313.53999999998</v>
      </c>
      <c r="H446" s="11">
        <v>0</v>
      </c>
      <c r="I446" s="11">
        <v>0</v>
      </c>
      <c r="J446" s="11">
        <f t="shared" si="24"/>
        <v>355769.46</v>
      </c>
      <c r="K446" s="11" t="e">
        <f>#REF!-E446</f>
        <v>#REF!</v>
      </c>
      <c r="L446" s="11">
        <f t="shared" si="25"/>
        <v>35.441764670657591</v>
      </c>
      <c r="M446" s="11" t="e">
        <f>#REF!-G446</f>
        <v>#REF!</v>
      </c>
      <c r="N446" s="11">
        <f t="shared" si="26"/>
        <v>355769.46</v>
      </c>
      <c r="O446" s="11">
        <f t="shared" si="27"/>
        <v>35.441764670657591</v>
      </c>
    </row>
    <row r="447" spans="1:15" x14ac:dyDescent="0.2">
      <c r="A447" s="10" t="s">
        <v>34</v>
      </c>
      <c r="B447" s="4" t="s">
        <v>35</v>
      </c>
      <c r="C447" s="5">
        <v>1155370</v>
      </c>
      <c r="D447" s="11">
        <v>456135</v>
      </c>
      <c r="E447" s="11">
        <v>335230.64</v>
      </c>
      <c r="F447" s="11">
        <v>0</v>
      </c>
      <c r="G447" s="11">
        <v>335230.64</v>
      </c>
      <c r="H447" s="11">
        <v>0</v>
      </c>
      <c r="I447" s="11">
        <v>0</v>
      </c>
      <c r="J447" s="11">
        <f t="shared" si="24"/>
        <v>120904.35999999999</v>
      </c>
      <c r="K447" s="11" t="e">
        <f>#REF!-E447</f>
        <v>#REF!</v>
      </c>
      <c r="L447" s="11">
        <f t="shared" si="25"/>
        <v>73.493733214947326</v>
      </c>
      <c r="M447" s="11" t="e">
        <f>#REF!-G447</f>
        <v>#REF!</v>
      </c>
      <c r="N447" s="11">
        <f t="shared" si="26"/>
        <v>120904.35999999999</v>
      </c>
      <c r="O447" s="11">
        <f t="shared" si="27"/>
        <v>73.493733214947326</v>
      </c>
    </row>
    <row r="448" spans="1:15" x14ac:dyDescent="0.2">
      <c r="A448" s="10" t="s">
        <v>38</v>
      </c>
      <c r="B448" s="4" t="s">
        <v>39</v>
      </c>
      <c r="C448" s="5">
        <v>2059495</v>
      </c>
      <c r="D448" s="11">
        <v>1388902</v>
      </c>
      <c r="E448" s="11">
        <v>687394</v>
      </c>
      <c r="F448" s="11">
        <v>0</v>
      </c>
      <c r="G448" s="11">
        <v>668708.07999999996</v>
      </c>
      <c r="H448" s="11">
        <v>18685.919999999998</v>
      </c>
      <c r="I448" s="11">
        <v>0</v>
      </c>
      <c r="J448" s="11">
        <f t="shared" si="24"/>
        <v>701508</v>
      </c>
      <c r="K448" s="11" t="e">
        <f>#REF!-E448</f>
        <v>#REF!</v>
      </c>
      <c r="L448" s="11">
        <f t="shared" si="25"/>
        <v>49.491900796456484</v>
      </c>
      <c r="M448" s="11" t="e">
        <f>#REF!-G448</f>
        <v>#REF!</v>
      </c>
      <c r="N448" s="11">
        <f t="shared" si="26"/>
        <v>720193.92</v>
      </c>
      <c r="O448" s="11">
        <f t="shared" si="27"/>
        <v>48.146527256782697</v>
      </c>
    </row>
    <row r="449" spans="1:15" x14ac:dyDescent="0.2">
      <c r="A449" s="10" t="s">
        <v>40</v>
      </c>
      <c r="B449" s="4" t="s">
        <v>41</v>
      </c>
      <c r="C449" s="5">
        <v>1127373</v>
      </c>
      <c r="D449" s="11">
        <v>644800</v>
      </c>
      <c r="E449" s="11">
        <v>338962.86</v>
      </c>
      <c r="F449" s="11">
        <v>0</v>
      </c>
      <c r="G449" s="11">
        <v>338962.86</v>
      </c>
      <c r="H449" s="11">
        <v>0</v>
      </c>
      <c r="I449" s="11">
        <v>0</v>
      </c>
      <c r="J449" s="11">
        <f t="shared" si="24"/>
        <v>305837.14</v>
      </c>
      <c r="K449" s="11" t="e">
        <f>#REF!-E449</f>
        <v>#REF!</v>
      </c>
      <c r="L449" s="11">
        <f t="shared" si="25"/>
        <v>52.568681761786593</v>
      </c>
      <c r="M449" s="11" t="e">
        <f>#REF!-G449</f>
        <v>#REF!</v>
      </c>
      <c r="N449" s="11">
        <f t="shared" si="26"/>
        <v>305837.14</v>
      </c>
      <c r="O449" s="11">
        <f t="shared" si="27"/>
        <v>52.568681761786593</v>
      </c>
    </row>
    <row r="450" spans="1:15" x14ac:dyDescent="0.2">
      <c r="A450" s="10" t="s">
        <v>42</v>
      </c>
      <c r="B450" s="4" t="s">
        <v>43</v>
      </c>
      <c r="C450" s="5">
        <v>10912</v>
      </c>
      <c r="D450" s="11">
        <v>13582</v>
      </c>
      <c r="E450" s="11">
        <v>1770.4399999999998</v>
      </c>
      <c r="F450" s="11">
        <v>0</v>
      </c>
      <c r="G450" s="11">
        <v>1770.4399999999998</v>
      </c>
      <c r="H450" s="11">
        <v>0</v>
      </c>
      <c r="I450" s="11">
        <v>0</v>
      </c>
      <c r="J450" s="11">
        <f t="shared" si="24"/>
        <v>11811.56</v>
      </c>
      <c r="K450" s="11" t="e">
        <f>#REF!-E450</f>
        <v>#REF!</v>
      </c>
      <c r="L450" s="11">
        <f t="shared" si="25"/>
        <v>13.035193638639376</v>
      </c>
      <c r="M450" s="11" t="e">
        <f>#REF!-G450</f>
        <v>#REF!</v>
      </c>
      <c r="N450" s="11">
        <f t="shared" si="26"/>
        <v>11811.56</v>
      </c>
      <c r="O450" s="11">
        <f t="shared" si="27"/>
        <v>13.035193638639376</v>
      </c>
    </row>
    <row r="451" spans="1:15" x14ac:dyDescent="0.2">
      <c r="A451" s="10" t="s">
        <v>44</v>
      </c>
      <c r="B451" s="4" t="s">
        <v>45</v>
      </c>
      <c r="C451" s="5">
        <v>901664</v>
      </c>
      <c r="D451" s="11">
        <v>710364</v>
      </c>
      <c r="E451" s="11">
        <v>344577.47000000003</v>
      </c>
      <c r="F451" s="11">
        <v>0</v>
      </c>
      <c r="G451" s="11">
        <v>325891.55000000005</v>
      </c>
      <c r="H451" s="11">
        <v>18685.919999999998</v>
      </c>
      <c r="I451" s="11">
        <v>0</v>
      </c>
      <c r="J451" s="11">
        <f t="shared" si="24"/>
        <v>365786.52999999997</v>
      </c>
      <c r="K451" s="11" t="e">
        <f>#REF!-E451</f>
        <v>#REF!</v>
      </c>
      <c r="L451" s="11">
        <f t="shared" si="25"/>
        <v>48.507169563772948</v>
      </c>
      <c r="M451" s="11" t="e">
        <f>#REF!-G451</f>
        <v>#REF!</v>
      </c>
      <c r="N451" s="11">
        <f t="shared" si="26"/>
        <v>384472.44999999995</v>
      </c>
      <c r="O451" s="11">
        <f t="shared" si="27"/>
        <v>45.876698425032806</v>
      </c>
    </row>
    <row r="452" spans="1:15" x14ac:dyDescent="0.2">
      <c r="A452" s="10" t="s">
        <v>46</v>
      </c>
      <c r="B452" s="4" t="s">
        <v>47</v>
      </c>
      <c r="C452" s="5">
        <v>19546</v>
      </c>
      <c r="D452" s="11">
        <v>19546</v>
      </c>
      <c r="E452" s="11">
        <v>1962.94</v>
      </c>
      <c r="F452" s="11">
        <v>0</v>
      </c>
      <c r="G452" s="11">
        <v>1962.94</v>
      </c>
      <c r="H452" s="11">
        <v>0</v>
      </c>
      <c r="I452" s="11">
        <v>0</v>
      </c>
      <c r="J452" s="11">
        <f t="shared" si="24"/>
        <v>17583.060000000001</v>
      </c>
      <c r="K452" s="11" t="e">
        <f>#REF!-E452</f>
        <v>#REF!</v>
      </c>
      <c r="L452" s="11">
        <f t="shared" si="25"/>
        <v>10.042668576690883</v>
      </c>
      <c r="M452" s="11" t="e">
        <f>#REF!-G452</f>
        <v>#REF!</v>
      </c>
      <c r="N452" s="11">
        <f t="shared" si="26"/>
        <v>17583.060000000001</v>
      </c>
      <c r="O452" s="11">
        <f t="shared" si="27"/>
        <v>10.042668576690883</v>
      </c>
    </row>
    <row r="453" spans="1:15" ht="25.5" x14ac:dyDescent="0.2">
      <c r="A453" s="10" t="s">
        <v>48</v>
      </c>
      <c r="B453" s="12" t="s">
        <v>49</v>
      </c>
      <c r="C453" s="5">
        <v>0</v>
      </c>
      <c r="D453" s="11">
        <v>610</v>
      </c>
      <c r="E453" s="11">
        <v>120.29</v>
      </c>
      <c r="F453" s="11">
        <v>0</v>
      </c>
      <c r="G453" s="11">
        <v>120.29</v>
      </c>
      <c r="H453" s="11">
        <v>0</v>
      </c>
      <c r="I453" s="11">
        <v>0</v>
      </c>
      <c r="J453" s="11">
        <f t="shared" si="24"/>
        <v>489.71</v>
      </c>
      <c r="K453" s="11" t="e">
        <f>#REF!-E453</f>
        <v>#REF!</v>
      </c>
      <c r="L453" s="11">
        <f t="shared" si="25"/>
        <v>19.719672131147544</v>
      </c>
      <c r="M453" s="11" t="e">
        <f>#REF!-G453</f>
        <v>#REF!</v>
      </c>
      <c r="N453" s="11">
        <f t="shared" si="26"/>
        <v>489.71</v>
      </c>
      <c r="O453" s="11">
        <f t="shared" si="27"/>
        <v>19.719672131147544</v>
      </c>
    </row>
    <row r="454" spans="1:15" ht="25.5" x14ac:dyDescent="0.2">
      <c r="A454" s="10" t="s">
        <v>50</v>
      </c>
      <c r="B454" s="12" t="s">
        <v>51</v>
      </c>
      <c r="C454" s="5">
        <v>3287200</v>
      </c>
      <c r="D454" s="11">
        <v>1370600</v>
      </c>
      <c r="E454" s="11">
        <v>1042918.85</v>
      </c>
      <c r="F454" s="11">
        <v>0</v>
      </c>
      <c r="G454" s="11">
        <v>1042918.85</v>
      </c>
      <c r="H454" s="11">
        <v>0</v>
      </c>
      <c r="I454" s="11">
        <v>1060</v>
      </c>
      <c r="J454" s="11">
        <f t="shared" si="24"/>
        <v>327681.15000000002</v>
      </c>
      <c r="K454" s="11" t="e">
        <f>#REF!-E454</f>
        <v>#REF!</v>
      </c>
      <c r="L454" s="11">
        <f t="shared" si="25"/>
        <v>76.092138479498033</v>
      </c>
      <c r="M454" s="11" t="e">
        <f>#REF!-G454</f>
        <v>#REF!</v>
      </c>
      <c r="N454" s="11">
        <f t="shared" si="26"/>
        <v>327681.15000000002</v>
      </c>
      <c r="O454" s="11">
        <f t="shared" si="27"/>
        <v>76.092138479498033</v>
      </c>
    </row>
    <row r="455" spans="1:15" ht="25.5" x14ac:dyDescent="0.2">
      <c r="A455" s="10" t="s">
        <v>52</v>
      </c>
      <c r="B455" s="12" t="s">
        <v>53</v>
      </c>
      <c r="C455" s="5">
        <v>3287200</v>
      </c>
      <c r="D455" s="11">
        <v>1370600</v>
      </c>
      <c r="E455" s="11">
        <v>1042918.85</v>
      </c>
      <c r="F455" s="11">
        <v>0</v>
      </c>
      <c r="G455" s="11">
        <v>1042918.85</v>
      </c>
      <c r="H455" s="11">
        <v>0</v>
      </c>
      <c r="I455" s="11">
        <v>1060</v>
      </c>
      <c r="J455" s="11">
        <f t="shared" si="24"/>
        <v>327681.15000000002</v>
      </c>
      <c r="K455" s="11" t="e">
        <f>#REF!-E455</f>
        <v>#REF!</v>
      </c>
      <c r="L455" s="11">
        <f t="shared" si="25"/>
        <v>76.092138479498033</v>
      </c>
      <c r="M455" s="11" t="e">
        <f>#REF!-G455</f>
        <v>#REF!</v>
      </c>
      <c r="N455" s="11">
        <f t="shared" si="26"/>
        <v>327681.15000000002</v>
      </c>
      <c r="O455" s="11">
        <f t="shared" si="27"/>
        <v>76.092138479498033</v>
      </c>
    </row>
    <row r="456" spans="1:15" ht="38.25" x14ac:dyDescent="0.2">
      <c r="A456" s="6" t="s">
        <v>111</v>
      </c>
      <c r="B456" s="13" t="s">
        <v>112</v>
      </c>
      <c r="C456" s="8">
        <v>577343</v>
      </c>
      <c r="D456" s="9">
        <v>147970</v>
      </c>
      <c r="E456" s="9">
        <v>32337.339999999997</v>
      </c>
      <c r="F456" s="9">
        <v>0</v>
      </c>
      <c r="G456" s="9">
        <v>32337.339999999997</v>
      </c>
      <c r="H456" s="9">
        <v>0</v>
      </c>
      <c r="I456" s="9">
        <v>7107.8499999999995</v>
      </c>
      <c r="J456" s="9">
        <f t="shared" ref="J456:J519" si="28">D456-E456</f>
        <v>115632.66</v>
      </c>
      <c r="K456" s="9" t="e">
        <f>#REF!-E456</f>
        <v>#REF!</v>
      </c>
      <c r="L456" s="9">
        <f t="shared" ref="L456:L519" si="29">IF(D456=0,0,(E456/D456)*100)</f>
        <v>21.853983915658574</v>
      </c>
      <c r="M456" s="9" t="e">
        <f>#REF!-G456</f>
        <v>#REF!</v>
      </c>
      <c r="N456" s="9">
        <f t="shared" ref="N456:N519" si="30">D456-G456</f>
        <v>115632.66</v>
      </c>
      <c r="O456" s="9">
        <f t="shared" ref="O456:O519" si="31">IF(D456=0,0,(G456/D456)*100)</f>
        <v>21.853983915658574</v>
      </c>
    </row>
    <row r="457" spans="1:15" x14ac:dyDescent="0.2">
      <c r="A457" s="10" t="s">
        <v>20</v>
      </c>
      <c r="B457" s="4" t="s">
        <v>21</v>
      </c>
      <c r="C457" s="5">
        <v>577343</v>
      </c>
      <c r="D457" s="11">
        <v>147970</v>
      </c>
      <c r="E457" s="11">
        <v>32337.339999999997</v>
      </c>
      <c r="F457" s="11">
        <v>0</v>
      </c>
      <c r="G457" s="11">
        <v>32337.339999999997</v>
      </c>
      <c r="H457" s="11">
        <v>0</v>
      </c>
      <c r="I457" s="11">
        <v>7107.8499999999995</v>
      </c>
      <c r="J457" s="11">
        <f t="shared" si="28"/>
        <v>115632.66</v>
      </c>
      <c r="K457" s="11" t="e">
        <f>#REF!-E457</f>
        <v>#REF!</v>
      </c>
      <c r="L457" s="11">
        <f t="shared" si="29"/>
        <v>21.853983915658574</v>
      </c>
      <c r="M457" s="11" t="e">
        <f>#REF!-G457</f>
        <v>#REF!</v>
      </c>
      <c r="N457" s="11">
        <f t="shared" si="30"/>
        <v>115632.66</v>
      </c>
      <c r="O457" s="11">
        <f t="shared" si="31"/>
        <v>21.853983915658574</v>
      </c>
    </row>
    <row r="458" spans="1:15" x14ac:dyDescent="0.2">
      <c r="A458" s="10" t="s">
        <v>22</v>
      </c>
      <c r="B458" s="4" t="s">
        <v>23</v>
      </c>
      <c r="C458" s="5">
        <v>453336</v>
      </c>
      <c r="D458" s="11">
        <v>100470</v>
      </c>
      <c r="E458" s="11">
        <v>11057.289999999999</v>
      </c>
      <c r="F458" s="11">
        <v>0</v>
      </c>
      <c r="G458" s="11">
        <v>11057.289999999999</v>
      </c>
      <c r="H458" s="11">
        <v>0</v>
      </c>
      <c r="I458" s="11">
        <v>7107.8499999999995</v>
      </c>
      <c r="J458" s="11">
        <f t="shared" si="28"/>
        <v>89412.71</v>
      </c>
      <c r="K458" s="11" t="e">
        <f>#REF!-E458</f>
        <v>#REF!</v>
      </c>
      <c r="L458" s="11">
        <f t="shared" si="29"/>
        <v>11.005563849905444</v>
      </c>
      <c r="M458" s="11" t="e">
        <f>#REF!-G458</f>
        <v>#REF!</v>
      </c>
      <c r="N458" s="11">
        <f t="shared" si="30"/>
        <v>89412.71</v>
      </c>
      <c r="O458" s="11">
        <f t="shared" si="31"/>
        <v>11.005563849905444</v>
      </c>
    </row>
    <row r="459" spans="1:15" x14ac:dyDescent="0.2">
      <c r="A459" s="10" t="s">
        <v>24</v>
      </c>
      <c r="B459" s="4" t="s">
        <v>25</v>
      </c>
      <c r="C459" s="5">
        <v>371576</v>
      </c>
      <c r="D459" s="11">
        <v>82350</v>
      </c>
      <c r="E459" s="11">
        <v>9063.06</v>
      </c>
      <c r="F459" s="11">
        <v>0</v>
      </c>
      <c r="G459" s="11">
        <v>9063.06</v>
      </c>
      <c r="H459" s="11">
        <v>0</v>
      </c>
      <c r="I459" s="11">
        <v>5826.4</v>
      </c>
      <c r="J459" s="11">
        <f t="shared" si="28"/>
        <v>73286.94</v>
      </c>
      <c r="K459" s="11" t="e">
        <f>#REF!-E459</f>
        <v>#REF!</v>
      </c>
      <c r="L459" s="11">
        <f t="shared" si="29"/>
        <v>11.005537340619307</v>
      </c>
      <c r="M459" s="11" t="e">
        <f>#REF!-G459</f>
        <v>#REF!</v>
      </c>
      <c r="N459" s="11">
        <f t="shared" si="30"/>
        <v>73286.94</v>
      </c>
      <c r="O459" s="11">
        <f t="shared" si="31"/>
        <v>11.005537340619307</v>
      </c>
    </row>
    <row r="460" spans="1:15" x14ac:dyDescent="0.2">
      <c r="A460" s="10" t="s">
        <v>26</v>
      </c>
      <c r="B460" s="4" t="s">
        <v>27</v>
      </c>
      <c r="C460" s="5">
        <v>371576</v>
      </c>
      <c r="D460" s="11">
        <v>82350</v>
      </c>
      <c r="E460" s="11">
        <v>9063.06</v>
      </c>
      <c r="F460" s="11">
        <v>0</v>
      </c>
      <c r="G460" s="11">
        <v>9063.06</v>
      </c>
      <c r="H460" s="11">
        <v>0</v>
      </c>
      <c r="I460" s="11">
        <v>5826.4</v>
      </c>
      <c r="J460" s="11">
        <f t="shared" si="28"/>
        <v>73286.94</v>
      </c>
      <c r="K460" s="11" t="e">
        <f>#REF!-E460</f>
        <v>#REF!</v>
      </c>
      <c r="L460" s="11">
        <f t="shared" si="29"/>
        <v>11.005537340619307</v>
      </c>
      <c r="M460" s="11" t="e">
        <f>#REF!-G460</f>
        <v>#REF!</v>
      </c>
      <c r="N460" s="11">
        <f t="shared" si="30"/>
        <v>73286.94</v>
      </c>
      <c r="O460" s="11">
        <f t="shared" si="31"/>
        <v>11.005537340619307</v>
      </c>
    </row>
    <row r="461" spans="1:15" x14ac:dyDescent="0.2">
      <c r="A461" s="10" t="s">
        <v>28</v>
      </c>
      <c r="B461" s="4" t="s">
        <v>29</v>
      </c>
      <c r="C461" s="5">
        <v>81760</v>
      </c>
      <c r="D461" s="11">
        <v>18120</v>
      </c>
      <c r="E461" s="11">
        <v>1994.23</v>
      </c>
      <c r="F461" s="11">
        <v>0</v>
      </c>
      <c r="G461" s="11">
        <v>1994.23</v>
      </c>
      <c r="H461" s="11">
        <v>0</v>
      </c>
      <c r="I461" s="11">
        <v>1281.45</v>
      </c>
      <c r="J461" s="11">
        <f t="shared" si="28"/>
        <v>16125.77</v>
      </c>
      <c r="K461" s="11" t="e">
        <f>#REF!-E461</f>
        <v>#REF!</v>
      </c>
      <c r="L461" s="11">
        <f t="shared" si="29"/>
        <v>11.005684326710817</v>
      </c>
      <c r="M461" s="11" t="e">
        <f>#REF!-G461</f>
        <v>#REF!</v>
      </c>
      <c r="N461" s="11">
        <f t="shared" si="30"/>
        <v>16125.77</v>
      </c>
      <c r="O461" s="11">
        <f t="shared" si="31"/>
        <v>11.005684326710817</v>
      </c>
    </row>
    <row r="462" spans="1:15" x14ac:dyDescent="0.2">
      <c r="A462" s="10" t="s">
        <v>30</v>
      </c>
      <c r="B462" s="4" t="s">
        <v>31</v>
      </c>
      <c r="C462" s="5">
        <v>124007</v>
      </c>
      <c r="D462" s="11">
        <v>47500</v>
      </c>
      <c r="E462" s="11">
        <v>21280.05</v>
      </c>
      <c r="F462" s="11">
        <v>0</v>
      </c>
      <c r="G462" s="11">
        <v>21280.05</v>
      </c>
      <c r="H462" s="11">
        <v>0</v>
      </c>
      <c r="I462" s="11">
        <v>0</v>
      </c>
      <c r="J462" s="11">
        <f t="shared" si="28"/>
        <v>26219.95</v>
      </c>
      <c r="K462" s="11" t="e">
        <f>#REF!-E462</f>
        <v>#REF!</v>
      </c>
      <c r="L462" s="11">
        <f t="shared" si="29"/>
        <v>44.800105263157889</v>
      </c>
      <c r="M462" s="11" t="e">
        <f>#REF!-G462</f>
        <v>#REF!</v>
      </c>
      <c r="N462" s="11">
        <f t="shared" si="30"/>
        <v>26219.95</v>
      </c>
      <c r="O462" s="11">
        <f t="shared" si="31"/>
        <v>44.800105263157889</v>
      </c>
    </row>
    <row r="463" spans="1:15" x14ac:dyDescent="0.2">
      <c r="A463" s="10" t="s">
        <v>32</v>
      </c>
      <c r="B463" s="4" t="s">
        <v>33</v>
      </c>
      <c r="C463" s="5">
        <v>24000</v>
      </c>
      <c r="D463" s="11">
        <v>6000</v>
      </c>
      <c r="E463" s="11">
        <v>485</v>
      </c>
      <c r="F463" s="11">
        <v>0</v>
      </c>
      <c r="G463" s="11">
        <v>485</v>
      </c>
      <c r="H463" s="11">
        <v>0</v>
      </c>
      <c r="I463" s="11">
        <v>0</v>
      </c>
      <c r="J463" s="11">
        <f t="shared" si="28"/>
        <v>5515</v>
      </c>
      <c r="K463" s="11" t="e">
        <f>#REF!-E463</f>
        <v>#REF!</v>
      </c>
      <c r="L463" s="11">
        <f t="shared" si="29"/>
        <v>8.0833333333333321</v>
      </c>
      <c r="M463" s="11" t="e">
        <f>#REF!-G463</f>
        <v>#REF!</v>
      </c>
      <c r="N463" s="11">
        <f t="shared" si="30"/>
        <v>5515</v>
      </c>
      <c r="O463" s="11">
        <f t="shared" si="31"/>
        <v>8.0833333333333321</v>
      </c>
    </row>
    <row r="464" spans="1:15" x14ac:dyDescent="0.2">
      <c r="A464" s="10" t="s">
        <v>34</v>
      </c>
      <c r="B464" s="4" t="s">
        <v>35</v>
      </c>
      <c r="C464" s="5">
        <v>100007</v>
      </c>
      <c r="D464" s="11">
        <v>41500</v>
      </c>
      <c r="E464" s="11">
        <v>20795.05</v>
      </c>
      <c r="F464" s="11">
        <v>0</v>
      </c>
      <c r="G464" s="11">
        <v>20795.05</v>
      </c>
      <c r="H464" s="11">
        <v>0</v>
      </c>
      <c r="I464" s="11">
        <v>0</v>
      </c>
      <c r="J464" s="11">
        <f t="shared" si="28"/>
        <v>20704.95</v>
      </c>
      <c r="K464" s="11" t="e">
        <f>#REF!-E464</f>
        <v>#REF!</v>
      </c>
      <c r="L464" s="11">
        <f t="shared" si="29"/>
        <v>50.108554216867475</v>
      </c>
      <c r="M464" s="11" t="e">
        <f>#REF!-G464</f>
        <v>#REF!</v>
      </c>
      <c r="N464" s="11">
        <f t="shared" si="30"/>
        <v>20704.95</v>
      </c>
      <c r="O464" s="11">
        <f t="shared" si="31"/>
        <v>50.108554216867475</v>
      </c>
    </row>
    <row r="465" spans="1:15" ht="38.25" x14ac:dyDescent="0.2">
      <c r="A465" s="6" t="s">
        <v>185</v>
      </c>
      <c r="B465" s="13" t="s">
        <v>186</v>
      </c>
      <c r="C465" s="8">
        <v>9899608</v>
      </c>
      <c r="D465" s="9">
        <v>2417864</v>
      </c>
      <c r="E465" s="9">
        <v>1634541.17</v>
      </c>
      <c r="F465" s="9">
        <v>0</v>
      </c>
      <c r="G465" s="9">
        <v>1634541.17</v>
      </c>
      <c r="H465" s="9">
        <v>0</v>
      </c>
      <c r="I465" s="9">
        <v>514177.81</v>
      </c>
      <c r="J465" s="9">
        <f t="shared" si="28"/>
        <v>783322.83000000007</v>
      </c>
      <c r="K465" s="9" t="e">
        <f>#REF!-E465</f>
        <v>#REF!</v>
      </c>
      <c r="L465" s="9">
        <f t="shared" si="29"/>
        <v>67.602692707282131</v>
      </c>
      <c r="M465" s="9" t="e">
        <f>#REF!-G465</f>
        <v>#REF!</v>
      </c>
      <c r="N465" s="9">
        <f t="shared" si="30"/>
        <v>783322.83000000007</v>
      </c>
      <c r="O465" s="9">
        <f t="shared" si="31"/>
        <v>67.602692707282131</v>
      </c>
    </row>
    <row r="466" spans="1:15" x14ac:dyDescent="0.2">
      <c r="A466" s="10" t="s">
        <v>20</v>
      </c>
      <c r="B466" s="4" t="s">
        <v>21</v>
      </c>
      <c r="C466" s="5">
        <v>9899608</v>
      </c>
      <c r="D466" s="11">
        <v>2417864</v>
      </c>
      <c r="E466" s="11">
        <v>1634541.17</v>
      </c>
      <c r="F466" s="11">
        <v>0</v>
      </c>
      <c r="G466" s="11">
        <v>1634541.17</v>
      </c>
      <c r="H466" s="11">
        <v>0</v>
      </c>
      <c r="I466" s="11">
        <v>514177.81</v>
      </c>
      <c r="J466" s="11">
        <f t="shared" si="28"/>
        <v>783322.83000000007</v>
      </c>
      <c r="K466" s="11" t="e">
        <f>#REF!-E466</f>
        <v>#REF!</v>
      </c>
      <c r="L466" s="11">
        <f t="shared" si="29"/>
        <v>67.602692707282131</v>
      </c>
      <c r="M466" s="11" t="e">
        <f>#REF!-G466</f>
        <v>#REF!</v>
      </c>
      <c r="N466" s="11">
        <f t="shared" si="30"/>
        <v>783322.83000000007</v>
      </c>
      <c r="O466" s="11">
        <f t="shared" si="31"/>
        <v>67.602692707282131</v>
      </c>
    </row>
    <row r="467" spans="1:15" x14ac:dyDescent="0.2">
      <c r="A467" s="10" t="s">
        <v>22</v>
      </c>
      <c r="B467" s="4" t="s">
        <v>23</v>
      </c>
      <c r="C467" s="5">
        <v>9496656</v>
      </c>
      <c r="D467" s="11">
        <v>2213280</v>
      </c>
      <c r="E467" s="11">
        <v>1459548.48</v>
      </c>
      <c r="F467" s="11">
        <v>0</v>
      </c>
      <c r="G467" s="11">
        <v>1459548.48</v>
      </c>
      <c r="H467" s="11">
        <v>0</v>
      </c>
      <c r="I467" s="11">
        <v>514177.81</v>
      </c>
      <c r="J467" s="11">
        <f t="shared" si="28"/>
        <v>753731.52</v>
      </c>
      <c r="K467" s="11" t="e">
        <f>#REF!-E467</f>
        <v>#REF!</v>
      </c>
      <c r="L467" s="11">
        <f t="shared" si="29"/>
        <v>65.945044458902629</v>
      </c>
      <c r="M467" s="11" t="e">
        <f>#REF!-G467</f>
        <v>#REF!</v>
      </c>
      <c r="N467" s="11">
        <f t="shared" si="30"/>
        <v>753731.52</v>
      </c>
      <c r="O467" s="11">
        <f t="shared" si="31"/>
        <v>65.945044458902629</v>
      </c>
    </row>
    <row r="468" spans="1:15" x14ac:dyDescent="0.2">
      <c r="A468" s="10" t="s">
        <v>24</v>
      </c>
      <c r="B468" s="4" t="s">
        <v>25</v>
      </c>
      <c r="C468" s="5">
        <v>7784134</v>
      </c>
      <c r="D468" s="11">
        <v>1814160</v>
      </c>
      <c r="E468" s="11">
        <v>1191879.1299999999</v>
      </c>
      <c r="F468" s="11">
        <v>0</v>
      </c>
      <c r="G468" s="11">
        <v>1191879.1299999999</v>
      </c>
      <c r="H468" s="11">
        <v>0</v>
      </c>
      <c r="I468" s="11">
        <v>421078.42</v>
      </c>
      <c r="J468" s="11">
        <f t="shared" si="28"/>
        <v>622280.87000000011</v>
      </c>
      <c r="K468" s="11" t="e">
        <f>#REF!-E468</f>
        <v>#REF!</v>
      </c>
      <c r="L468" s="11">
        <f t="shared" si="29"/>
        <v>65.698677624906281</v>
      </c>
      <c r="M468" s="11" t="e">
        <f>#REF!-G468</f>
        <v>#REF!</v>
      </c>
      <c r="N468" s="11">
        <f t="shared" si="30"/>
        <v>622280.87000000011</v>
      </c>
      <c r="O468" s="11">
        <f t="shared" si="31"/>
        <v>65.698677624906281</v>
      </c>
    </row>
    <row r="469" spans="1:15" x14ac:dyDescent="0.2">
      <c r="A469" s="10" t="s">
        <v>26</v>
      </c>
      <c r="B469" s="4" t="s">
        <v>27</v>
      </c>
      <c r="C469" s="5">
        <v>7784134</v>
      </c>
      <c r="D469" s="11">
        <v>1814160</v>
      </c>
      <c r="E469" s="11">
        <v>1191879.1299999999</v>
      </c>
      <c r="F469" s="11">
        <v>0</v>
      </c>
      <c r="G469" s="11">
        <v>1191879.1299999999</v>
      </c>
      <c r="H469" s="11">
        <v>0</v>
      </c>
      <c r="I469" s="11">
        <v>421078.42</v>
      </c>
      <c r="J469" s="11">
        <f t="shared" si="28"/>
        <v>622280.87000000011</v>
      </c>
      <c r="K469" s="11" t="e">
        <f>#REF!-E469</f>
        <v>#REF!</v>
      </c>
      <c r="L469" s="11">
        <f t="shared" si="29"/>
        <v>65.698677624906281</v>
      </c>
      <c r="M469" s="11" t="e">
        <f>#REF!-G469</f>
        <v>#REF!</v>
      </c>
      <c r="N469" s="11">
        <f t="shared" si="30"/>
        <v>622280.87000000011</v>
      </c>
      <c r="O469" s="11">
        <f t="shared" si="31"/>
        <v>65.698677624906281</v>
      </c>
    </row>
    <row r="470" spans="1:15" x14ac:dyDescent="0.2">
      <c r="A470" s="10" t="s">
        <v>28</v>
      </c>
      <c r="B470" s="4" t="s">
        <v>29</v>
      </c>
      <c r="C470" s="5">
        <v>1712522</v>
      </c>
      <c r="D470" s="11">
        <v>399120</v>
      </c>
      <c r="E470" s="11">
        <v>267669.34999999998</v>
      </c>
      <c r="F470" s="11">
        <v>0</v>
      </c>
      <c r="G470" s="11">
        <v>267669.34999999998</v>
      </c>
      <c r="H470" s="11">
        <v>0</v>
      </c>
      <c r="I470" s="11">
        <v>93099.39</v>
      </c>
      <c r="J470" s="11">
        <f t="shared" si="28"/>
        <v>131450.65000000002</v>
      </c>
      <c r="K470" s="11" t="e">
        <f>#REF!-E470</f>
        <v>#REF!</v>
      </c>
      <c r="L470" s="11">
        <f t="shared" si="29"/>
        <v>67.064880236520338</v>
      </c>
      <c r="M470" s="11" t="e">
        <f>#REF!-G470</f>
        <v>#REF!</v>
      </c>
      <c r="N470" s="11">
        <f t="shared" si="30"/>
        <v>131450.65000000002</v>
      </c>
      <c r="O470" s="11">
        <f t="shared" si="31"/>
        <v>67.064880236520338</v>
      </c>
    </row>
    <row r="471" spans="1:15" x14ac:dyDescent="0.2">
      <c r="A471" s="10" t="s">
        <v>30</v>
      </c>
      <c r="B471" s="4" t="s">
        <v>31</v>
      </c>
      <c r="C471" s="5">
        <v>402952</v>
      </c>
      <c r="D471" s="11">
        <v>204584</v>
      </c>
      <c r="E471" s="11">
        <v>174992.69</v>
      </c>
      <c r="F471" s="11">
        <v>0</v>
      </c>
      <c r="G471" s="11">
        <v>174992.69</v>
      </c>
      <c r="H471" s="11">
        <v>0</v>
      </c>
      <c r="I471" s="11">
        <v>0</v>
      </c>
      <c r="J471" s="11">
        <f t="shared" si="28"/>
        <v>29591.309999999998</v>
      </c>
      <c r="K471" s="11" t="e">
        <f>#REF!-E471</f>
        <v>#REF!</v>
      </c>
      <c r="L471" s="11">
        <f t="shared" si="29"/>
        <v>85.535863019590977</v>
      </c>
      <c r="M471" s="11" t="e">
        <f>#REF!-G471</f>
        <v>#REF!</v>
      </c>
      <c r="N471" s="11">
        <f t="shared" si="30"/>
        <v>29591.309999999998</v>
      </c>
      <c r="O471" s="11">
        <f t="shared" si="31"/>
        <v>85.535863019590977</v>
      </c>
    </row>
    <row r="472" spans="1:15" x14ac:dyDescent="0.2">
      <c r="A472" s="10" t="s">
        <v>32</v>
      </c>
      <c r="B472" s="4" t="s">
        <v>33</v>
      </c>
      <c r="C472" s="5">
        <v>34508</v>
      </c>
      <c r="D472" s="11">
        <v>18400</v>
      </c>
      <c r="E472" s="11">
        <v>1018</v>
      </c>
      <c r="F472" s="11">
        <v>0</v>
      </c>
      <c r="G472" s="11">
        <v>1018</v>
      </c>
      <c r="H472" s="11">
        <v>0</v>
      </c>
      <c r="I472" s="11">
        <v>0</v>
      </c>
      <c r="J472" s="11">
        <f t="shared" si="28"/>
        <v>17382</v>
      </c>
      <c r="K472" s="11" t="e">
        <f>#REF!-E472</f>
        <v>#REF!</v>
      </c>
      <c r="L472" s="11">
        <f t="shared" si="29"/>
        <v>5.5326086956521738</v>
      </c>
      <c r="M472" s="11" t="e">
        <f>#REF!-G472</f>
        <v>#REF!</v>
      </c>
      <c r="N472" s="11">
        <f t="shared" si="30"/>
        <v>17382</v>
      </c>
      <c r="O472" s="11">
        <f t="shared" si="31"/>
        <v>5.5326086956521738</v>
      </c>
    </row>
    <row r="473" spans="1:15" x14ac:dyDescent="0.2">
      <c r="A473" s="10" t="s">
        <v>34</v>
      </c>
      <c r="B473" s="4" t="s">
        <v>35</v>
      </c>
      <c r="C473" s="5">
        <v>8780</v>
      </c>
      <c r="D473" s="11">
        <v>1920</v>
      </c>
      <c r="E473" s="11">
        <v>247.01</v>
      </c>
      <c r="F473" s="11">
        <v>0</v>
      </c>
      <c r="G473" s="11">
        <v>247.01</v>
      </c>
      <c r="H473" s="11">
        <v>0</v>
      </c>
      <c r="I473" s="11">
        <v>0</v>
      </c>
      <c r="J473" s="11">
        <f t="shared" si="28"/>
        <v>1672.99</v>
      </c>
      <c r="K473" s="11" t="e">
        <f>#REF!-E473</f>
        <v>#REF!</v>
      </c>
      <c r="L473" s="11">
        <f t="shared" si="29"/>
        <v>12.865104166666667</v>
      </c>
      <c r="M473" s="11" t="e">
        <f>#REF!-G473</f>
        <v>#REF!</v>
      </c>
      <c r="N473" s="11">
        <f t="shared" si="30"/>
        <v>1672.99</v>
      </c>
      <c r="O473" s="11">
        <f t="shared" si="31"/>
        <v>12.865104166666667</v>
      </c>
    </row>
    <row r="474" spans="1:15" x14ac:dyDescent="0.2">
      <c r="A474" s="10" t="s">
        <v>38</v>
      </c>
      <c r="B474" s="4" t="s">
        <v>39</v>
      </c>
      <c r="C474" s="5">
        <v>359664</v>
      </c>
      <c r="D474" s="11">
        <v>184264</v>
      </c>
      <c r="E474" s="11">
        <v>173727.68000000002</v>
      </c>
      <c r="F474" s="11">
        <v>0</v>
      </c>
      <c r="G474" s="11">
        <v>173727.68000000002</v>
      </c>
      <c r="H474" s="11">
        <v>0</v>
      </c>
      <c r="I474" s="11">
        <v>0</v>
      </c>
      <c r="J474" s="11">
        <f t="shared" si="28"/>
        <v>10536.319999999978</v>
      </c>
      <c r="K474" s="11" t="e">
        <f>#REF!-E474</f>
        <v>#REF!</v>
      </c>
      <c r="L474" s="11">
        <f t="shared" si="29"/>
        <v>94.28194329874529</v>
      </c>
      <c r="M474" s="11" t="e">
        <f>#REF!-G474</f>
        <v>#REF!</v>
      </c>
      <c r="N474" s="11">
        <f t="shared" si="30"/>
        <v>10536.319999999978</v>
      </c>
      <c r="O474" s="11">
        <f t="shared" si="31"/>
        <v>94.28194329874529</v>
      </c>
    </row>
    <row r="475" spans="1:15" x14ac:dyDescent="0.2">
      <c r="A475" s="10" t="s">
        <v>42</v>
      </c>
      <c r="B475" s="4" t="s">
        <v>43</v>
      </c>
      <c r="C475" s="5">
        <v>3500</v>
      </c>
      <c r="D475" s="11">
        <v>1100</v>
      </c>
      <c r="E475" s="11">
        <v>114.98</v>
      </c>
      <c r="F475" s="11">
        <v>0</v>
      </c>
      <c r="G475" s="11">
        <v>114.98</v>
      </c>
      <c r="H475" s="11">
        <v>0</v>
      </c>
      <c r="I475" s="11">
        <v>0</v>
      </c>
      <c r="J475" s="11">
        <f t="shared" si="28"/>
        <v>985.02</v>
      </c>
      <c r="K475" s="11" t="e">
        <f>#REF!-E475</f>
        <v>#REF!</v>
      </c>
      <c r="L475" s="11">
        <f t="shared" si="29"/>
        <v>10.452727272727273</v>
      </c>
      <c r="M475" s="11" t="e">
        <f>#REF!-G475</f>
        <v>#REF!</v>
      </c>
      <c r="N475" s="11">
        <f t="shared" si="30"/>
        <v>985.02</v>
      </c>
      <c r="O475" s="11">
        <f t="shared" si="31"/>
        <v>10.452727272727273</v>
      </c>
    </row>
    <row r="476" spans="1:15" x14ac:dyDescent="0.2">
      <c r="A476" s="10" t="s">
        <v>44</v>
      </c>
      <c r="B476" s="4" t="s">
        <v>45</v>
      </c>
      <c r="C476" s="5">
        <v>356164</v>
      </c>
      <c r="D476" s="11">
        <v>183164</v>
      </c>
      <c r="E476" s="11">
        <v>173612.7</v>
      </c>
      <c r="F476" s="11">
        <v>0</v>
      </c>
      <c r="G476" s="11">
        <v>173612.7</v>
      </c>
      <c r="H476" s="11">
        <v>0</v>
      </c>
      <c r="I476" s="11">
        <v>0</v>
      </c>
      <c r="J476" s="11">
        <f t="shared" si="28"/>
        <v>9551.2999999999884</v>
      </c>
      <c r="K476" s="11" t="e">
        <f>#REF!-E476</f>
        <v>#REF!</v>
      </c>
      <c r="L476" s="11">
        <f t="shared" si="29"/>
        <v>94.785383590661937</v>
      </c>
      <c r="M476" s="11" t="e">
        <f>#REF!-G476</f>
        <v>#REF!</v>
      </c>
      <c r="N476" s="11">
        <f t="shared" si="30"/>
        <v>9551.2999999999884</v>
      </c>
      <c r="O476" s="11">
        <f t="shared" si="31"/>
        <v>94.785383590661937</v>
      </c>
    </row>
    <row r="477" spans="1:15" ht="38.25" x14ac:dyDescent="0.2">
      <c r="A477" s="6" t="s">
        <v>187</v>
      </c>
      <c r="B477" s="13" t="s">
        <v>188</v>
      </c>
      <c r="C477" s="8">
        <v>3287200</v>
      </c>
      <c r="D477" s="9">
        <v>1370600</v>
      </c>
      <c r="E477" s="9">
        <v>1042918.85</v>
      </c>
      <c r="F477" s="9">
        <v>0</v>
      </c>
      <c r="G477" s="9">
        <v>1042918.85</v>
      </c>
      <c r="H477" s="9">
        <v>0</v>
      </c>
      <c r="I477" s="9">
        <v>1060</v>
      </c>
      <c r="J477" s="9">
        <f t="shared" si="28"/>
        <v>327681.15000000002</v>
      </c>
      <c r="K477" s="9" t="e">
        <f>#REF!-E477</f>
        <v>#REF!</v>
      </c>
      <c r="L477" s="9">
        <f t="shared" si="29"/>
        <v>76.092138479498033</v>
      </c>
      <c r="M477" s="9" t="e">
        <f>#REF!-G477</f>
        <v>#REF!</v>
      </c>
      <c r="N477" s="9">
        <f t="shared" si="30"/>
        <v>327681.15000000002</v>
      </c>
      <c r="O477" s="9">
        <f t="shared" si="31"/>
        <v>76.092138479498033</v>
      </c>
    </row>
    <row r="478" spans="1:15" x14ac:dyDescent="0.2">
      <c r="A478" s="10" t="s">
        <v>20</v>
      </c>
      <c r="B478" s="4" t="s">
        <v>21</v>
      </c>
      <c r="C478" s="5">
        <v>3287200</v>
      </c>
      <c r="D478" s="11">
        <v>1370600</v>
      </c>
      <c r="E478" s="11">
        <v>1042918.85</v>
      </c>
      <c r="F478" s="11">
        <v>0</v>
      </c>
      <c r="G478" s="11">
        <v>1042918.85</v>
      </c>
      <c r="H478" s="11">
        <v>0</v>
      </c>
      <c r="I478" s="11">
        <v>1060</v>
      </c>
      <c r="J478" s="11">
        <f t="shared" si="28"/>
        <v>327681.15000000002</v>
      </c>
      <c r="K478" s="11" t="e">
        <f>#REF!-E478</f>
        <v>#REF!</v>
      </c>
      <c r="L478" s="11">
        <f t="shared" si="29"/>
        <v>76.092138479498033</v>
      </c>
      <c r="M478" s="11" t="e">
        <f>#REF!-G478</f>
        <v>#REF!</v>
      </c>
      <c r="N478" s="11">
        <f t="shared" si="30"/>
        <v>327681.15000000002</v>
      </c>
      <c r="O478" s="11">
        <f t="shared" si="31"/>
        <v>76.092138479498033</v>
      </c>
    </row>
    <row r="479" spans="1:15" x14ac:dyDescent="0.2">
      <c r="A479" s="10" t="s">
        <v>30</v>
      </c>
      <c r="B479" s="4" t="s">
        <v>31</v>
      </c>
      <c r="C479" s="5">
        <v>3287200</v>
      </c>
      <c r="D479" s="11">
        <v>1370600</v>
      </c>
      <c r="E479" s="11">
        <v>1042918.85</v>
      </c>
      <c r="F479" s="11">
        <v>0</v>
      </c>
      <c r="G479" s="11">
        <v>1042918.85</v>
      </c>
      <c r="H479" s="11">
        <v>0</v>
      </c>
      <c r="I479" s="11">
        <v>1060</v>
      </c>
      <c r="J479" s="11">
        <f t="shared" si="28"/>
        <v>327681.15000000002</v>
      </c>
      <c r="K479" s="11" t="e">
        <f>#REF!-E479</f>
        <v>#REF!</v>
      </c>
      <c r="L479" s="11">
        <f t="shared" si="29"/>
        <v>76.092138479498033</v>
      </c>
      <c r="M479" s="11" t="e">
        <f>#REF!-G479</f>
        <v>#REF!</v>
      </c>
      <c r="N479" s="11">
        <f t="shared" si="30"/>
        <v>327681.15000000002</v>
      </c>
      <c r="O479" s="11">
        <f t="shared" si="31"/>
        <v>76.092138479498033</v>
      </c>
    </row>
    <row r="480" spans="1:15" ht="25.5" x14ac:dyDescent="0.2">
      <c r="A480" s="10" t="s">
        <v>50</v>
      </c>
      <c r="B480" s="12" t="s">
        <v>51</v>
      </c>
      <c r="C480" s="5">
        <v>3287200</v>
      </c>
      <c r="D480" s="11">
        <v>1370600</v>
      </c>
      <c r="E480" s="11">
        <v>1042918.85</v>
      </c>
      <c r="F480" s="11">
        <v>0</v>
      </c>
      <c r="G480" s="11">
        <v>1042918.85</v>
      </c>
      <c r="H480" s="11">
        <v>0</v>
      </c>
      <c r="I480" s="11">
        <v>1060</v>
      </c>
      <c r="J480" s="11">
        <f t="shared" si="28"/>
        <v>327681.15000000002</v>
      </c>
      <c r="K480" s="11" t="e">
        <f>#REF!-E480</f>
        <v>#REF!</v>
      </c>
      <c r="L480" s="11">
        <f t="shared" si="29"/>
        <v>76.092138479498033</v>
      </c>
      <c r="M480" s="11" t="e">
        <f>#REF!-G480</f>
        <v>#REF!</v>
      </c>
      <c r="N480" s="11">
        <f t="shared" si="30"/>
        <v>327681.15000000002</v>
      </c>
      <c r="O480" s="11">
        <f t="shared" si="31"/>
        <v>76.092138479498033</v>
      </c>
    </row>
    <row r="481" spans="1:15" ht="25.5" x14ac:dyDescent="0.2">
      <c r="A481" s="10" t="s">
        <v>52</v>
      </c>
      <c r="B481" s="12" t="s">
        <v>53</v>
      </c>
      <c r="C481" s="5">
        <v>3287200</v>
      </c>
      <c r="D481" s="11">
        <v>1370600</v>
      </c>
      <c r="E481" s="11">
        <v>1042918.85</v>
      </c>
      <c r="F481" s="11">
        <v>0</v>
      </c>
      <c r="G481" s="11">
        <v>1042918.85</v>
      </c>
      <c r="H481" s="11">
        <v>0</v>
      </c>
      <c r="I481" s="11">
        <v>1060</v>
      </c>
      <c r="J481" s="11">
        <f t="shared" si="28"/>
        <v>327681.15000000002</v>
      </c>
      <c r="K481" s="11" t="e">
        <f>#REF!-E481</f>
        <v>#REF!</v>
      </c>
      <c r="L481" s="11">
        <f t="shared" si="29"/>
        <v>76.092138479498033</v>
      </c>
      <c r="M481" s="11" t="e">
        <f>#REF!-G481</f>
        <v>#REF!</v>
      </c>
      <c r="N481" s="11">
        <f t="shared" si="30"/>
        <v>327681.15000000002</v>
      </c>
      <c r="O481" s="11">
        <f t="shared" si="31"/>
        <v>76.092138479498033</v>
      </c>
    </row>
    <row r="482" spans="1:15" x14ac:dyDescent="0.2">
      <c r="A482" s="6" t="s">
        <v>189</v>
      </c>
      <c r="B482" s="7" t="s">
        <v>190</v>
      </c>
      <c r="C482" s="8">
        <v>1546174</v>
      </c>
      <c r="D482" s="9">
        <v>433129</v>
      </c>
      <c r="E482" s="9">
        <v>291479.42</v>
      </c>
      <c r="F482" s="9">
        <v>0</v>
      </c>
      <c r="G482" s="9">
        <v>291479.42</v>
      </c>
      <c r="H482" s="9">
        <v>0</v>
      </c>
      <c r="I482" s="9">
        <v>65256.05</v>
      </c>
      <c r="J482" s="9">
        <f t="shared" si="28"/>
        <v>141649.58000000002</v>
      </c>
      <c r="K482" s="9" t="e">
        <f>#REF!-E482</f>
        <v>#REF!</v>
      </c>
      <c r="L482" s="9">
        <f t="shared" si="29"/>
        <v>67.296214291816057</v>
      </c>
      <c r="M482" s="9" t="e">
        <f>#REF!-G482</f>
        <v>#REF!</v>
      </c>
      <c r="N482" s="9">
        <f t="shared" si="30"/>
        <v>141649.58000000002</v>
      </c>
      <c r="O482" s="9">
        <f t="shared" si="31"/>
        <v>67.296214291816057</v>
      </c>
    </row>
    <row r="483" spans="1:15" x14ac:dyDescent="0.2">
      <c r="A483" s="10" t="s">
        <v>20</v>
      </c>
      <c r="B483" s="4" t="s">
        <v>21</v>
      </c>
      <c r="C483" s="5">
        <v>1546174</v>
      </c>
      <c r="D483" s="11">
        <v>433129</v>
      </c>
      <c r="E483" s="11">
        <v>291479.42</v>
      </c>
      <c r="F483" s="11">
        <v>0</v>
      </c>
      <c r="G483" s="11">
        <v>291479.42</v>
      </c>
      <c r="H483" s="11">
        <v>0</v>
      </c>
      <c r="I483" s="11">
        <v>65256.05</v>
      </c>
      <c r="J483" s="11">
        <f t="shared" si="28"/>
        <v>141649.58000000002</v>
      </c>
      <c r="K483" s="11" t="e">
        <f>#REF!-E483</f>
        <v>#REF!</v>
      </c>
      <c r="L483" s="11">
        <f t="shared" si="29"/>
        <v>67.296214291816057</v>
      </c>
      <c r="M483" s="11" t="e">
        <f>#REF!-G483</f>
        <v>#REF!</v>
      </c>
      <c r="N483" s="11">
        <f t="shared" si="30"/>
        <v>141649.58000000002</v>
      </c>
      <c r="O483" s="11">
        <f t="shared" si="31"/>
        <v>67.296214291816057</v>
      </c>
    </row>
    <row r="484" spans="1:15" x14ac:dyDescent="0.2">
      <c r="A484" s="10" t="s">
        <v>22</v>
      </c>
      <c r="B484" s="4" t="s">
        <v>23</v>
      </c>
      <c r="C484" s="5">
        <v>1312589</v>
      </c>
      <c r="D484" s="11">
        <v>317736</v>
      </c>
      <c r="E484" s="11">
        <v>220712.94</v>
      </c>
      <c r="F484" s="11">
        <v>0</v>
      </c>
      <c r="G484" s="11">
        <v>220712.94</v>
      </c>
      <c r="H484" s="11">
        <v>0</v>
      </c>
      <c r="I484" s="11">
        <v>65256.05</v>
      </c>
      <c r="J484" s="11">
        <f t="shared" si="28"/>
        <v>97023.06</v>
      </c>
      <c r="K484" s="11" t="e">
        <f>#REF!-E484</f>
        <v>#REF!</v>
      </c>
      <c r="L484" s="11">
        <f t="shared" si="29"/>
        <v>69.46425334239747</v>
      </c>
      <c r="M484" s="11" t="e">
        <f>#REF!-G484</f>
        <v>#REF!</v>
      </c>
      <c r="N484" s="11">
        <f t="shared" si="30"/>
        <v>97023.06</v>
      </c>
      <c r="O484" s="11">
        <f t="shared" si="31"/>
        <v>69.46425334239747</v>
      </c>
    </row>
    <row r="485" spans="1:15" x14ac:dyDescent="0.2">
      <c r="A485" s="10" t="s">
        <v>24</v>
      </c>
      <c r="B485" s="4" t="s">
        <v>25</v>
      </c>
      <c r="C485" s="5">
        <v>1075890</v>
      </c>
      <c r="D485" s="11">
        <v>260430</v>
      </c>
      <c r="E485" s="11">
        <v>178711.02</v>
      </c>
      <c r="F485" s="11">
        <v>0</v>
      </c>
      <c r="G485" s="11">
        <v>178711.02</v>
      </c>
      <c r="H485" s="11">
        <v>0</v>
      </c>
      <c r="I485" s="11">
        <v>52612.78</v>
      </c>
      <c r="J485" s="11">
        <f t="shared" si="28"/>
        <v>81718.98000000001</v>
      </c>
      <c r="K485" s="11" t="e">
        <f>#REF!-E485</f>
        <v>#REF!</v>
      </c>
      <c r="L485" s="11">
        <f t="shared" si="29"/>
        <v>68.621518258265169</v>
      </c>
      <c r="M485" s="11" t="e">
        <f>#REF!-G485</f>
        <v>#REF!</v>
      </c>
      <c r="N485" s="11">
        <f t="shared" si="30"/>
        <v>81718.98000000001</v>
      </c>
      <c r="O485" s="11">
        <f t="shared" si="31"/>
        <v>68.621518258265169</v>
      </c>
    </row>
    <row r="486" spans="1:15" x14ac:dyDescent="0.2">
      <c r="A486" s="10" t="s">
        <v>26</v>
      </c>
      <c r="B486" s="4" t="s">
        <v>27</v>
      </c>
      <c r="C486" s="5">
        <v>1075890</v>
      </c>
      <c r="D486" s="11">
        <v>260430</v>
      </c>
      <c r="E486" s="11">
        <v>178711.02</v>
      </c>
      <c r="F486" s="11">
        <v>0</v>
      </c>
      <c r="G486" s="11">
        <v>178711.02</v>
      </c>
      <c r="H486" s="11">
        <v>0</v>
      </c>
      <c r="I486" s="11">
        <v>52612.78</v>
      </c>
      <c r="J486" s="11">
        <f t="shared" si="28"/>
        <v>81718.98000000001</v>
      </c>
      <c r="K486" s="11" t="e">
        <f>#REF!-E486</f>
        <v>#REF!</v>
      </c>
      <c r="L486" s="11">
        <f t="shared" si="29"/>
        <v>68.621518258265169</v>
      </c>
      <c r="M486" s="11" t="e">
        <f>#REF!-G486</f>
        <v>#REF!</v>
      </c>
      <c r="N486" s="11">
        <f t="shared" si="30"/>
        <v>81718.98000000001</v>
      </c>
      <c r="O486" s="11">
        <f t="shared" si="31"/>
        <v>68.621518258265169</v>
      </c>
    </row>
    <row r="487" spans="1:15" x14ac:dyDescent="0.2">
      <c r="A487" s="10" t="s">
        <v>28</v>
      </c>
      <c r="B487" s="4" t="s">
        <v>29</v>
      </c>
      <c r="C487" s="5">
        <v>236699</v>
      </c>
      <c r="D487" s="11">
        <v>57306</v>
      </c>
      <c r="E487" s="11">
        <v>42001.919999999998</v>
      </c>
      <c r="F487" s="11">
        <v>0</v>
      </c>
      <c r="G487" s="11">
        <v>42001.919999999998</v>
      </c>
      <c r="H487" s="11">
        <v>0</v>
      </c>
      <c r="I487" s="11">
        <v>12643.27</v>
      </c>
      <c r="J487" s="11">
        <f t="shared" si="28"/>
        <v>15304.080000000002</v>
      </c>
      <c r="K487" s="11" t="e">
        <f>#REF!-E487</f>
        <v>#REF!</v>
      </c>
      <c r="L487" s="11">
        <f t="shared" si="29"/>
        <v>73.294105329284889</v>
      </c>
      <c r="M487" s="11" t="e">
        <f>#REF!-G487</f>
        <v>#REF!</v>
      </c>
      <c r="N487" s="11">
        <f t="shared" si="30"/>
        <v>15304.080000000002</v>
      </c>
      <c r="O487" s="11">
        <f t="shared" si="31"/>
        <v>73.294105329284889</v>
      </c>
    </row>
    <row r="488" spans="1:15" x14ac:dyDescent="0.2">
      <c r="A488" s="10" t="s">
        <v>30</v>
      </c>
      <c r="B488" s="4" t="s">
        <v>31</v>
      </c>
      <c r="C488" s="5">
        <v>233585</v>
      </c>
      <c r="D488" s="11">
        <v>115393</v>
      </c>
      <c r="E488" s="11">
        <v>70766.48</v>
      </c>
      <c r="F488" s="11">
        <v>0</v>
      </c>
      <c r="G488" s="11">
        <v>70766.48</v>
      </c>
      <c r="H488" s="11">
        <v>0</v>
      </c>
      <c r="I488" s="11">
        <v>0</v>
      </c>
      <c r="J488" s="11">
        <f t="shared" si="28"/>
        <v>44626.520000000004</v>
      </c>
      <c r="K488" s="11" t="e">
        <f>#REF!-E488</f>
        <v>#REF!</v>
      </c>
      <c r="L488" s="11">
        <f t="shared" si="29"/>
        <v>61.32649294151291</v>
      </c>
      <c r="M488" s="11" t="e">
        <f>#REF!-G488</f>
        <v>#REF!</v>
      </c>
      <c r="N488" s="11">
        <f t="shared" si="30"/>
        <v>44626.520000000004</v>
      </c>
      <c r="O488" s="11">
        <f t="shared" si="31"/>
        <v>61.32649294151291</v>
      </c>
    </row>
    <row r="489" spans="1:15" x14ac:dyDescent="0.2">
      <c r="A489" s="10" t="s">
        <v>32</v>
      </c>
      <c r="B489" s="4" t="s">
        <v>33</v>
      </c>
      <c r="C489" s="5">
        <v>128096</v>
      </c>
      <c r="D489" s="11">
        <v>66296</v>
      </c>
      <c r="E489" s="11">
        <v>31583.49</v>
      </c>
      <c r="F489" s="11">
        <v>0</v>
      </c>
      <c r="G489" s="11">
        <v>31583.49</v>
      </c>
      <c r="H489" s="11">
        <v>0</v>
      </c>
      <c r="I489" s="11">
        <v>0</v>
      </c>
      <c r="J489" s="11">
        <f t="shared" si="28"/>
        <v>34712.509999999995</v>
      </c>
      <c r="K489" s="11" t="e">
        <f>#REF!-E489</f>
        <v>#REF!</v>
      </c>
      <c r="L489" s="11">
        <f t="shared" si="29"/>
        <v>47.64011403402921</v>
      </c>
      <c r="M489" s="11" t="e">
        <f>#REF!-G489</f>
        <v>#REF!</v>
      </c>
      <c r="N489" s="11">
        <f t="shared" si="30"/>
        <v>34712.509999999995</v>
      </c>
      <c r="O489" s="11">
        <f t="shared" si="31"/>
        <v>47.64011403402921</v>
      </c>
    </row>
    <row r="490" spans="1:15" x14ac:dyDescent="0.2">
      <c r="A490" s="10" t="s">
        <v>34</v>
      </c>
      <c r="B490" s="4" t="s">
        <v>35</v>
      </c>
      <c r="C490" s="5">
        <v>14087</v>
      </c>
      <c r="D490" s="11">
        <v>4695</v>
      </c>
      <c r="E490" s="11">
        <v>1317.15</v>
      </c>
      <c r="F490" s="11">
        <v>0</v>
      </c>
      <c r="G490" s="11">
        <v>1317.15</v>
      </c>
      <c r="H490" s="11">
        <v>0</v>
      </c>
      <c r="I490" s="11">
        <v>0</v>
      </c>
      <c r="J490" s="11">
        <f t="shared" si="28"/>
        <v>3377.85</v>
      </c>
      <c r="K490" s="11" t="e">
        <f>#REF!-E490</f>
        <v>#REF!</v>
      </c>
      <c r="L490" s="11">
        <f t="shared" si="29"/>
        <v>28.054313099041533</v>
      </c>
      <c r="M490" s="11" t="e">
        <f>#REF!-G490</f>
        <v>#REF!</v>
      </c>
      <c r="N490" s="11">
        <f t="shared" si="30"/>
        <v>3377.85</v>
      </c>
      <c r="O490" s="11">
        <f t="shared" si="31"/>
        <v>28.054313099041533</v>
      </c>
    </row>
    <row r="491" spans="1:15" x14ac:dyDescent="0.2">
      <c r="A491" s="10" t="s">
        <v>38</v>
      </c>
      <c r="B491" s="4" t="s">
        <v>39</v>
      </c>
      <c r="C491" s="5">
        <v>91402</v>
      </c>
      <c r="D491" s="11">
        <v>44402</v>
      </c>
      <c r="E491" s="11">
        <v>37865.840000000004</v>
      </c>
      <c r="F491" s="11">
        <v>0</v>
      </c>
      <c r="G491" s="11">
        <v>37865.840000000004</v>
      </c>
      <c r="H491" s="11">
        <v>0</v>
      </c>
      <c r="I491" s="11">
        <v>0</v>
      </c>
      <c r="J491" s="11">
        <f t="shared" si="28"/>
        <v>6536.1599999999962</v>
      </c>
      <c r="K491" s="11" t="e">
        <f>#REF!-E491</f>
        <v>#REF!</v>
      </c>
      <c r="L491" s="11">
        <f t="shared" si="29"/>
        <v>85.279582000810777</v>
      </c>
      <c r="M491" s="11" t="e">
        <f>#REF!-G491</f>
        <v>#REF!</v>
      </c>
      <c r="N491" s="11">
        <f t="shared" si="30"/>
        <v>6536.1599999999962</v>
      </c>
      <c r="O491" s="11">
        <f t="shared" si="31"/>
        <v>85.279582000810777</v>
      </c>
    </row>
    <row r="492" spans="1:15" x14ac:dyDescent="0.2">
      <c r="A492" s="10" t="s">
        <v>40</v>
      </c>
      <c r="B492" s="4" t="s">
        <v>41</v>
      </c>
      <c r="C492" s="5">
        <v>80400</v>
      </c>
      <c r="D492" s="11">
        <v>40800</v>
      </c>
      <c r="E492" s="11">
        <v>36602.04</v>
      </c>
      <c r="F492" s="11">
        <v>0</v>
      </c>
      <c r="G492" s="11">
        <v>36602.04</v>
      </c>
      <c r="H492" s="11">
        <v>0</v>
      </c>
      <c r="I492" s="11">
        <v>0</v>
      </c>
      <c r="J492" s="11">
        <f t="shared" si="28"/>
        <v>4197.9599999999991</v>
      </c>
      <c r="K492" s="11" t="e">
        <f>#REF!-E492</f>
        <v>#REF!</v>
      </c>
      <c r="L492" s="11">
        <f t="shared" si="29"/>
        <v>89.710882352941184</v>
      </c>
      <c r="M492" s="11" t="e">
        <f>#REF!-G492</f>
        <v>#REF!</v>
      </c>
      <c r="N492" s="11">
        <f t="shared" si="30"/>
        <v>4197.9599999999991</v>
      </c>
      <c r="O492" s="11">
        <f t="shared" si="31"/>
        <v>89.710882352941184</v>
      </c>
    </row>
    <row r="493" spans="1:15" x14ac:dyDescent="0.2">
      <c r="A493" s="10" t="s">
        <v>42</v>
      </c>
      <c r="B493" s="4" t="s">
        <v>43</v>
      </c>
      <c r="C493" s="5">
        <v>2202</v>
      </c>
      <c r="D493" s="11">
        <v>602</v>
      </c>
      <c r="E493" s="11">
        <v>95.82</v>
      </c>
      <c r="F493" s="11">
        <v>0</v>
      </c>
      <c r="G493" s="11">
        <v>95.82</v>
      </c>
      <c r="H493" s="11">
        <v>0</v>
      </c>
      <c r="I493" s="11">
        <v>0</v>
      </c>
      <c r="J493" s="11">
        <f t="shared" si="28"/>
        <v>506.18</v>
      </c>
      <c r="K493" s="11" t="e">
        <f>#REF!-E493</f>
        <v>#REF!</v>
      </c>
      <c r="L493" s="11">
        <f t="shared" si="29"/>
        <v>15.916943521594684</v>
      </c>
      <c r="M493" s="11" t="e">
        <f>#REF!-G493</f>
        <v>#REF!</v>
      </c>
      <c r="N493" s="11">
        <f t="shared" si="30"/>
        <v>506.18</v>
      </c>
      <c r="O493" s="11">
        <f t="shared" si="31"/>
        <v>15.916943521594684</v>
      </c>
    </row>
    <row r="494" spans="1:15" x14ac:dyDescent="0.2">
      <c r="A494" s="10" t="s">
        <v>44</v>
      </c>
      <c r="B494" s="4" t="s">
        <v>45</v>
      </c>
      <c r="C494" s="5">
        <v>8800</v>
      </c>
      <c r="D494" s="11">
        <v>3000</v>
      </c>
      <c r="E494" s="11">
        <v>1167.98</v>
      </c>
      <c r="F494" s="11">
        <v>0</v>
      </c>
      <c r="G494" s="11">
        <v>1167.98</v>
      </c>
      <c r="H494" s="11">
        <v>0</v>
      </c>
      <c r="I494" s="11">
        <v>0</v>
      </c>
      <c r="J494" s="11">
        <f t="shared" si="28"/>
        <v>1832.02</v>
      </c>
      <c r="K494" s="11" t="e">
        <f>#REF!-E494</f>
        <v>#REF!</v>
      </c>
      <c r="L494" s="11">
        <f t="shared" si="29"/>
        <v>38.932666666666663</v>
      </c>
      <c r="M494" s="11" t="e">
        <f>#REF!-G494</f>
        <v>#REF!</v>
      </c>
      <c r="N494" s="11">
        <f t="shared" si="30"/>
        <v>1832.02</v>
      </c>
      <c r="O494" s="11">
        <f t="shared" si="31"/>
        <v>38.932666666666663</v>
      </c>
    </row>
    <row r="495" spans="1:15" x14ac:dyDescent="0.2">
      <c r="A495" s="6" t="s">
        <v>191</v>
      </c>
      <c r="B495" s="7" t="s">
        <v>192</v>
      </c>
      <c r="C495" s="8">
        <v>140119</v>
      </c>
      <c r="D495" s="9">
        <v>21246</v>
      </c>
      <c r="E495" s="9">
        <v>213.55</v>
      </c>
      <c r="F495" s="9">
        <v>0</v>
      </c>
      <c r="G495" s="9">
        <v>213.55</v>
      </c>
      <c r="H495" s="9">
        <v>0</v>
      </c>
      <c r="I495" s="9">
        <v>0</v>
      </c>
      <c r="J495" s="9">
        <f t="shared" si="28"/>
        <v>21032.45</v>
      </c>
      <c r="K495" s="9" t="e">
        <f>#REF!-E495</f>
        <v>#REF!</v>
      </c>
      <c r="L495" s="9">
        <f t="shared" si="29"/>
        <v>1.0051303774828204</v>
      </c>
      <c r="M495" s="9" t="e">
        <f>#REF!-G495</f>
        <v>#REF!</v>
      </c>
      <c r="N495" s="9">
        <f t="shared" si="30"/>
        <v>21032.45</v>
      </c>
      <c r="O495" s="9">
        <f t="shared" si="31"/>
        <v>1.0051303774828204</v>
      </c>
    </row>
    <row r="496" spans="1:15" x14ac:dyDescent="0.2">
      <c r="A496" s="10" t="s">
        <v>20</v>
      </c>
      <c r="B496" s="4" t="s">
        <v>21</v>
      </c>
      <c r="C496" s="5">
        <v>140119</v>
      </c>
      <c r="D496" s="11">
        <v>21246</v>
      </c>
      <c r="E496" s="11">
        <v>213.55</v>
      </c>
      <c r="F496" s="11">
        <v>0</v>
      </c>
      <c r="G496" s="11">
        <v>213.55</v>
      </c>
      <c r="H496" s="11">
        <v>0</v>
      </c>
      <c r="I496" s="11">
        <v>0</v>
      </c>
      <c r="J496" s="11">
        <f t="shared" si="28"/>
        <v>21032.45</v>
      </c>
      <c r="K496" s="11" t="e">
        <f>#REF!-E496</f>
        <v>#REF!</v>
      </c>
      <c r="L496" s="11">
        <f t="shared" si="29"/>
        <v>1.0051303774828204</v>
      </c>
      <c r="M496" s="11" t="e">
        <f>#REF!-G496</f>
        <v>#REF!</v>
      </c>
      <c r="N496" s="11">
        <f t="shared" si="30"/>
        <v>21032.45</v>
      </c>
      <c r="O496" s="11">
        <f t="shared" si="31"/>
        <v>1.0051303774828204</v>
      </c>
    </row>
    <row r="497" spans="1:15" x14ac:dyDescent="0.2">
      <c r="A497" s="10" t="s">
        <v>22</v>
      </c>
      <c r="B497" s="4" t="s">
        <v>23</v>
      </c>
      <c r="C497" s="5">
        <v>139323</v>
      </c>
      <c r="D497" s="11">
        <v>20946</v>
      </c>
      <c r="E497" s="11">
        <v>0</v>
      </c>
      <c r="F497" s="11">
        <v>0</v>
      </c>
      <c r="G497" s="11">
        <v>0</v>
      </c>
      <c r="H497" s="11">
        <v>0</v>
      </c>
      <c r="I497" s="11">
        <v>0</v>
      </c>
      <c r="J497" s="11">
        <f t="shared" si="28"/>
        <v>20946</v>
      </c>
      <c r="K497" s="11" t="e">
        <f>#REF!-E497</f>
        <v>#REF!</v>
      </c>
      <c r="L497" s="11">
        <f t="shared" si="29"/>
        <v>0</v>
      </c>
      <c r="M497" s="11" t="e">
        <f>#REF!-G497</f>
        <v>#REF!</v>
      </c>
      <c r="N497" s="11">
        <f t="shared" si="30"/>
        <v>20946</v>
      </c>
      <c r="O497" s="11">
        <f t="shared" si="31"/>
        <v>0</v>
      </c>
    </row>
    <row r="498" spans="1:15" x14ac:dyDescent="0.2">
      <c r="A498" s="10" t="s">
        <v>24</v>
      </c>
      <c r="B498" s="4" t="s">
        <v>25</v>
      </c>
      <c r="C498" s="5">
        <v>114196</v>
      </c>
      <c r="D498" s="11">
        <v>17186</v>
      </c>
      <c r="E498" s="11">
        <v>0</v>
      </c>
      <c r="F498" s="11">
        <v>0</v>
      </c>
      <c r="G498" s="11">
        <v>0</v>
      </c>
      <c r="H498" s="11">
        <v>0</v>
      </c>
      <c r="I498" s="11">
        <v>0</v>
      </c>
      <c r="J498" s="11">
        <f t="shared" si="28"/>
        <v>17186</v>
      </c>
      <c r="K498" s="11" t="e">
        <f>#REF!-E498</f>
        <v>#REF!</v>
      </c>
      <c r="L498" s="11">
        <f t="shared" si="29"/>
        <v>0</v>
      </c>
      <c r="M498" s="11" t="e">
        <f>#REF!-G498</f>
        <v>#REF!</v>
      </c>
      <c r="N498" s="11">
        <f t="shared" si="30"/>
        <v>17186</v>
      </c>
      <c r="O498" s="11">
        <f t="shared" si="31"/>
        <v>0</v>
      </c>
    </row>
    <row r="499" spans="1:15" x14ac:dyDescent="0.2">
      <c r="A499" s="10" t="s">
        <v>26</v>
      </c>
      <c r="B499" s="4" t="s">
        <v>27</v>
      </c>
      <c r="C499" s="5">
        <v>114196</v>
      </c>
      <c r="D499" s="11">
        <v>17186</v>
      </c>
      <c r="E499" s="11">
        <v>0</v>
      </c>
      <c r="F499" s="11">
        <v>0</v>
      </c>
      <c r="G499" s="11">
        <v>0</v>
      </c>
      <c r="H499" s="11">
        <v>0</v>
      </c>
      <c r="I499" s="11">
        <v>0</v>
      </c>
      <c r="J499" s="11">
        <f t="shared" si="28"/>
        <v>17186</v>
      </c>
      <c r="K499" s="11" t="e">
        <f>#REF!-E499</f>
        <v>#REF!</v>
      </c>
      <c r="L499" s="11">
        <f t="shared" si="29"/>
        <v>0</v>
      </c>
      <c r="M499" s="11" t="e">
        <f>#REF!-G499</f>
        <v>#REF!</v>
      </c>
      <c r="N499" s="11">
        <f t="shared" si="30"/>
        <v>17186</v>
      </c>
      <c r="O499" s="11">
        <f t="shared" si="31"/>
        <v>0</v>
      </c>
    </row>
    <row r="500" spans="1:15" x14ac:dyDescent="0.2">
      <c r="A500" s="10" t="s">
        <v>28</v>
      </c>
      <c r="B500" s="4" t="s">
        <v>29</v>
      </c>
      <c r="C500" s="5">
        <v>25127</v>
      </c>
      <c r="D500" s="11">
        <v>3760</v>
      </c>
      <c r="E500" s="11">
        <v>0</v>
      </c>
      <c r="F500" s="11">
        <v>0</v>
      </c>
      <c r="G500" s="11">
        <v>0</v>
      </c>
      <c r="H500" s="11">
        <v>0</v>
      </c>
      <c r="I500" s="11">
        <v>0</v>
      </c>
      <c r="J500" s="11">
        <f t="shared" si="28"/>
        <v>3760</v>
      </c>
      <c r="K500" s="11" t="e">
        <f>#REF!-E500</f>
        <v>#REF!</v>
      </c>
      <c r="L500" s="11">
        <f t="shared" si="29"/>
        <v>0</v>
      </c>
      <c r="M500" s="11" t="e">
        <f>#REF!-G500</f>
        <v>#REF!</v>
      </c>
      <c r="N500" s="11">
        <f t="shared" si="30"/>
        <v>3760</v>
      </c>
      <c r="O500" s="11">
        <f t="shared" si="31"/>
        <v>0</v>
      </c>
    </row>
    <row r="501" spans="1:15" x14ac:dyDescent="0.2">
      <c r="A501" s="10" t="s">
        <v>30</v>
      </c>
      <c r="B501" s="4" t="s">
        <v>31</v>
      </c>
      <c r="C501" s="5">
        <v>796</v>
      </c>
      <c r="D501" s="11">
        <v>300</v>
      </c>
      <c r="E501" s="11">
        <v>213.55</v>
      </c>
      <c r="F501" s="11">
        <v>0</v>
      </c>
      <c r="G501" s="11">
        <v>213.55</v>
      </c>
      <c r="H501" s="11">
        <v>0</v>
      </c>
      <c r="I501" s="11">
        <v>0</v>
      </c>
      <c r="J501" s="11">
        <f t="shared" si="28"/>
        <v>86.449999999999989</v>
      </c>
      <c r="K501" s="11" t="e">
        <f>#REF!-E501</f>
        <v>#REF!</v>
      </c>
      <c r="L501" s="11">
        <f t="shared" si="29"/>
        <v>71.183333333333337</v>
      </c>
      <c r="M501" s="11" t="e">
        <f>#REF!-G501</f>
        <v>#REF!</v>
      </c>
      <c r="N501" s="11">
        <f t="shared" si="30"/>
        <v>86.449999999999989</v>
      </c>
      <c r="O501" s="11">
        <f t="shared" si="31"/>
        <v>71.183333333333337</v>
      </c>
    </row>
    <row r="502" spans="1:15" x14ac:dyDescent="0.2">
      <c r="A502" s="10" t="s">
        <v>34</v>
      </c>
      <c r="B502" s="4" t="s">
        <v>35</v>
      </c>
      <c r="C502" s="5">
        <v>796</v>
      </c>
      <c r="D502" s="11">
        <v>300</v>
      </c>
      <c r="E502" s="11">
        <v>213.55</v>
      </c>
      <c r="F502" s="11">
        <v>0</v>
      </c>
      <c r="G502" s="11">
        <v>213.55</v>
      </c>
      <c r="H502" s="11">
        <v>0</v>
      </c>
      <c r="I502" s="11">
        <v>0</v>
      </c>
      <c r="J502" s="11">
        <f t="shared" si="28"/>
        <v>86.449999999999989</v>
      </c>
      <c r="K502" s="11" t="e">
        <f>#REF!-E502</f>
        <v>#REF!</v>
      </c>
      <c r="L502" s="11">
        <f t="shared" si="29"/>
        <v>71.183333333333337</v>
      </c>
      <c r="M502" s="11" t="e">
        <f>#REF!-G502</f>
        <v>#REF!</v>
      </c>
      <c r="N502" s="11">
        <f t="shared" si="30"/>
        <v>86.449999999999989</v>
      </c>
      <c r="O502" s="11">
        <f t="shared" si="31"/>
        <v>71.183333333333337</v>
      </c>
    </row>
    <row r="503" spans="1:15" ht="25.5" x14ac:dyDescent="0.2">
      <c r="A503" s="6" t="s">
        <v>193</v>
      </c>
      <c r="B503" s="13" t="s">
        <v>194</v>
      </c>
      <c r="C503" s="8">
        <v>7658779</v>
      </c>
      <c r="D503" s="9">
        <v>3093761</v>
      </c>
      <c r="E503" s="9">
        <v>1729896.21</v>
      </c>
      <c r="F503" s="9">
        <v>0</v>
      </c>
      <c r="G503" s="9">
        <v>1711210.29</v>
      </c>
      <c r="H503" s="9">
        <v>18685.919999999998</v>
      </c>
      <c r="I503" s="9">
        <v>256978.97000000003</v>
      </c>
      <c r="J503" s="9">
        <f t="shared" si="28"/>
        <v>1363864.79</v>
      </c>
      <c r="K503" s="9" t="e">
        <f>#REF!-E503</f>
        <v>#REF!</v>
      </c>
      <c r="L503" s="9">
        <f t="shared" si="29"/>
        <v>55.915638279750759</v>
      </c>
      <c r="M503" s="9" t="e">
        <f>#REF!-G503</f>
        <v>#REF!</v>
      </c>
      <c r="N503" s="9">
        <f t="shared" si="30"/>
        <v>1382550.71</v>
      </c>
      <c r="O503" s="9">
        <f t="shared" si="31"/>
        <v>55.311651093927431</v>
      </c>
    </row>
    <row r="504" spans="1:15" x14ac:dyDescent="0.2">
      <c r="A504" s="10" t="s">
        <v>20</v>
      </c>
      <c r="B504" s="4" t="s">
        <v>21</v>
      </c>
      <c r="C504" s="5">
        <v>7658779</v>
      </c>
      <c r="D504" s="11">
        <v>3093761</v>
      </c>
      <c r="E504" s="11">
        <v>1729896.21</v>
      </c>
      <c r="F504" s="11">
        <v>0</v>
      </c>
      <c r="G504" s="11">
        <v>1711210.29</v>
      </c>
      <c r="H504" s="11">
        <v>18685.919999999998</v>
      </c>
      <c r="I504" s="11">
        <v>256978.97000000003</v>
      </c>
      <c r="J504" s="11">
        <f t="shared" si="28"/>
        <v>1363864.79</v>
      </c>
      <c r="K504" s="11" t="e">
        <f>#REF!-E504</f>
        <v>#REF!</v>
      </c>
      <c r="L504" s="11">
        <f t="shared" si="29"/>
        <v>55.915638279750759</v>
      </c>
      <c r="M504" s="11" t="e">
        <f>#REF!-G504</f>
        <v>#REF!</v>
      </c>
      <c r="N504" s="11">
        <f t="shared" si="30"/>
        <v>1382550.71</v>
      </c>
      <c r="O504" s="11">
        <f t="shared" si="31"/>
        <v>55.311651093927431</v>
      </c>
    </row>
    <row r="505" spans="1:15" x14ac:dyDescent="0.2">
      <c r="A505" s="10" t="s">
        <v>22</v>
      </c>
      <c r="B505" s="4" t="s">
        <v>23</v>
      </c>
      <c r="C505" s="5">
        <v>4612309</v>
      </c>
      <c r="D505" s="11">
        <v>1106248</v>
      </c>
      <c r="E505" s="11">
        <v>794166.54</v>
      </c>
      <c r="F505" s="11">
        <v>0</v>
      </c>
      <c r="G505" s="11">
        <v>794166.54</v>
      </c>
      <c r="H505" s="11">
        <v>0</v>
      </c>
      <c r="I505" s="11">
        <v>256978.97000000003</v>
      </c>
      <c r="J505" s="11">
        <f t="shared" si="28"/>
        <v>312081.45999999996</v>
      </c>
      <c r="K505" s="11" t="e">
        <f>#REF!-E505</f>
        <v>#REF!</v>
      </c>
      <c r="L505" s="11">
        <f t="shared" si="29"/>
        <v>71.789195551088</v>
      </c>
      <c r="M505" s="11" t="e">
        <f>#REF!-G505</f>
        <v>#REF!</v>
      </c>
      <c r="N505" s="11">
        <f t="shared" si="30"/>
        <v>312081.45999999996</v>
      </c>
      <c r="O505" s="11">
        <f t="shared" si="31"/>
        <v>71.789195551088</v>
      </c>
    </row>
    <row r="506" spans="1:15" x14ac:dyDescent="0.2">
      <c r="A506" s="10" t="s">
        <v>24</v>
      </c>
      <c r="B506" s="4" t="s">
        <v>25</v>
      </c>
      <c r="C506" s="5">
        <v>3780398</v>
      </c>
      <c r="D506" s="11">
        <v>906708</v>
      </c>
      <c r="E506" s="11">
        <v>651668.29</v>
      </c>
      <c r="F506" s="11">
        <v>0</v>
      </c>
      <c r="G506" s="11">
        <v>651668.29</v>
      </c>
      <c r="H506" s="11">
        <v>0</v>
      </c>
      <c r="I506" s="11">
        <v>210589.67</v>
      </c>
      <c r="J506" s="11">
        <f t="shared" si="28"/>
        <v>255039.70999999996</v>
      </c>
      <c r="K506" s="11" t="e">
        <f>#REF!-E506</f>
        <v>#REF!</v>
      </c>
      <c r="L506" s="11">
        <f t="shared" si="29"/>
        <v>71.871902530914028</v>
      </c>
      <c r="M506" s="11" t="e">
        <f>#REF!-G506</f>
        <v>#REF!</v>
      </c>
      <c r="N506" s="11">
        <f t="shared" si="30"/>
        <v>255039.70999999996</v>
      </c>
      <c r="O506" s="11">
        <f t="shared" si="31"/>
        <v>71.871902530914028</v>
      </c>
    </row>
    <row r="507" spans="1:15" x14ac:dyDescent="0.2">
      <c r="A507" s="10" t="s">
        <v>26</v>
      </c>
      <c r="B507" s="4" t="s">
        <v>27</v>
      </c>
      <c r="C507" s="5">
        <v>3780398</v>
      </c>
      <c r="D507" s="11">
        <v>906708</v>
      </c>
      <c r="E507" s="11">
        <v>651668.29</v>
      </c>
      <c r="F507" s="11">
        <v>0</v>
      </c>
      <c r="G507" s="11">
        <v>651668.29</v>
      </c>
      <c r="H507" s="11">
        <v>0</v>
      </c>
      <c r="I507" s="11">
        <v>210589.67</v>
      </c>
      <c r="J507" s="11">
        <f t="shared" si="28"/>
        <v>255039.70999999996</v>
      </c>
      <c r="K507" s="11" t="e">
        <f>#REF!-E507</f>
        <v>#REF!</v>
      </c>
      <c r="L507" s="11">
        <f t="shared" si="29"/>
        <v>71.871902530914028</v>
      </c>
      <c r="M507" s="11" t="e">
        <f>#REF!-G507</f>
        <v>#REF!</v>
      </c>
      <c r="N507" s="11">
        <f t="shared" si="30"/>
        <v>255039.70999999996</v>
      </c>
      <c r="O507" s="11">
        <f t="shared" si="31"/>
        <v>71.871902530914028</v>
      </c>
    </row>
    <row r="508" spans="1:15" x14ac:dyDescent="0.2">
      <c r="A508" s="10" t="s">
        <v>28</v>
      </c>
      <c r="B508" s="4" t="s">
        <v>29</v>
      </c>
      <c r="C508" s="5">
        <v>831911</v>
      </c>
      <c r="D508" s="11">
        <v>199540</v>
      </c>
      <c r="E508" s="11">
        <v>142498.25</v>
      </c>
      <c r="F508" s="11">
        <v>0</v>
      </c>
      <c r="G508" s="11">
        <v>142498.25</v>
      </c>
      <c r="H508" s="11">
        <v>0</v>
      </c>
      <c r="I508" s="11">
        <v>46389.3</v>
      </c>
      <c r="J508" s="11">
        <f t="shared" si="28"/>
        <v>57041.75</v>
      </c>
      <c r="K508" s="11" t="e">
        <f>#REF!-E508</f>
        <v>#REF!</v>
      </c>
      <c r="L508" s="11">
        <f t="shared" si="29"/>
        <v>71.413375764257793</v>
      </c>
      <c r="M508" s="11" t="e">
        <f>#REF!-G508</f>
        <v>#REF!</v>
      </c>
      <c r="N508" s="11">
        <f t="shared" si="30"/>
        <v>57041.75</v>
      </c>
      <c r="O508" s="11">
        <f t="shared" si="31"/>
        <v>71.413375764257793</v>
      </c>
    </row>
    <row r="509" spans="1:15" x14ac:dyDescent="0.2">
      <c r="A509" s="10" t="s">
        <v>30</v>
      </c>
      <c r="B509" s="4" t="s">
        <v>31</v>
      </c>
      <c r="C509" s="5">
        <v>3046470</v>
      </c>
      <c r="D509" s="11">
        <v>1987513</v>
      </c>
      <c r="E509" s="11">
        <v>935729.66999999993</v>
      </c>
      <c r="F509" s="11">
        <v>0</v>
      </c>
      <c r="G509" s="11">
        <v>917043.74999999988</v>
      </c>
      <c r="H509" s="11">
        <v>18685.919999999998</v>
      </c>
      <c r="I509" s="11">
        <v>0</v>
      </c>
      <c r="J509" s="11">
        <f t="shared" si="28"/>
        <v>1051783.33</v>
      </c>
      <c r="K509" s="11" t="e">
        <f>#REF!-E509</f>
        <v>#REF!</v>
      </c>
      <c r="L509" s="11">
        <f t="shared" si="29"/>
        <v>47.080430165739799</v>
      </c>
      <c r="M509" s="11" t="e">
        <f>#REF!-G509</f>
        <v>#REF!</v>
      </c>
      <c r="N509" s="11">
        <f t="shared" si="30"/>
        <v>1070469.25</v>
      </c>
      <c r="O509" s="11">
        <f t="shared" si="31"/>
        <v>46.140264239781068</v>
      </c>
    </row>
    <row r="510" spans="1:15" x14ac:dyDescent="0.2">
      <c r="A510" s="10" t="s">
        <v>32</v>
      </c>
      <c r="B510" s="4" t="s">
        <v>33</v>
      </c>
      <c r="C510" s="5">
        <v>512257</v>
      </c>
      <c r="D510" s="11">
        <v>456787</v>
      </c>
      <c r="E510" s="11">
        <v>159752.04999999999</v>
      </c>
      <c r="F510" s="11">
        <v>0</v>
      </c>
      <c r="G510" s="11">
        <v>159752.04999999999</v>
      </c>
      <c r="H510" s="11">
        <v>0</v>
      </c>
      <c r="I510" s="11">
        <v>0</v>
      </c>
      <c r="J510" s="11">
        <f t="shared" si="28"/>
        <v>297034.95</v>
      </c>
      <c r="K510" s="11" t="e">
        <f>#REF!-E510</f>
        <v>#REF!</v>
      </c>
      <c r="L510" s="11">
        <f t="shared" si="29"/>
        <v>34.972985220682723</v>
      </c>
      <c r="M510" s="11" t="e">
        <f>#REF!-G510</f>
        <v>#REF!</v>
      </c>
      <c r="N510" s="11">
        <f t="shared" si="30"/>
        <v>297034.95</v>
      </c>
      <c r="O510" s="11">
        <f t="shared" si="31"/>
        <v>34.972985220682723</v>
      </c>
    </row>
    <row r="511" spans="1:15" x14ac:dyDescent="0.2">
      <c r="A511" s="10" t="s">
        <v>34</v>
      </c>
      <c r="B511" s="4" t="s">
        <v>35</v>
      </c>
      <c r="C511" s="5">
        <v>990900</v>
      </c>
      <c r="D511" s="11">
        <v>398990</v>
      </c>
      <c r="E511" s="11">
        <v>309484.87</v>
      </c>
      <c r="F511" s="11">
        <v>0</v>
      </c>
      <c r="G511" s="11">
        <v>309484.87</v>
      </c>
      <c r="H511" s="11">
        <v>0</v>
      </c>
      <c r="I511" s="11">
        <v>0</v>
      </c>
      <c r="J511" s="11">
        <f t="shared" si="28"/>
        <v>89505.13</v>
      </c>
      <c r="K511" s="11" t="e">
        <f>#REF!-E511</f>
        <v>#REF!</v>
      </c>
      <c r="L511" s="11">
        <f t="shared" si="29"/>
        <v>77.567074362765993</v>
      </c>
      <c r="M511" s="11" t="e">
        <f>#REF!-G511</f>
        <v>#REF!</v>
      </c>
      <c r="N511" s="11">
        <f t="shared" si="30"/>
        <v>89505.13</v>
      </c>
      <c r="O511" s="11">
        <f t="shared" si="31"/>
        <v>77.567074362765993</v>
      </c>
    </row>
    <row r="512" spans="1:15" x14ac:dyDescent="0.2">
      <c r="A512" s="10" t="s">
        <v>38</v>
      </c>
      <c r="B512" s="4" t="s">
        <v>39</v>
      </c>
      <c r="C512" s="5">
        <v>1543313</v>
      </c>
      <c r="D512" s="11">
        <v>1131736</v>
      </c>
      <c r="E512" s="11">
        <v>466492.75</v>
      </c>
      <c r="F512" s="11">
        <v>0</v>
      </c>
      <c r="G512" s="11">
        <v>447806.82999999996</v>
      </c>
      <c r="H512" s="11">
        <v>18685.919999999998</v>
      </c>
      <c r="I512" s="11">
        <v>0</v>
      </c>
      <c r="J512" s="11">
        <f t="shared" si="28"/>
        <v>665243.25</v>
      </c>
      <c r="K512" s="11" t="e">
        <f>#REF!-E512</f>
        <v>#REF!</v>
      </c>
      <c r="L512" s="11">
        <f t="shared" si="29"/>
        <v>41.219219853393369</v>
      </c>
      <c r="M512" s="11" t="e">
        <f>#REF!-G512</f>
        <v>#REF!</v>
      </c>
      <c r="N512" s="11">
        <f t="shared" si="30"/>
        <v>683929.17</v>
      </c>
      <c r="O512" s="11">
        <f t="shared" si="31"/>
        <v>39.568135148126416</v>
      </c>
    </row>
    <row r="513" spans="1:15" x14ac:dyDescent="0.2">
      <c r="A513" s="10" t="s">
        <v>40</v>
      </c>
      <c r="B513" s="4" t="s">
        <v>41</v>
      </c>
      <c r="C513" s="5">
        <v>999327</v>
      </c>
      <c r="D513" s="11">
        <v>580000</v>
      </c>
      <c r="E513" s="11">
        <v>296424.25</v>
      </c>
      <c r="F513" s="11">
        <v>0</v>
      </c>
      <c r="G513" s="11">
        <v>296424.25</v>
      </c>
      <c r="H513" s="11">
        <v>0</v>
      </c>
      <c r="I513" s="11">
        <v>0</v>
      </c>
      <c r="J513" s="11">
        <f t="shared" si="28"/>
        <v>283575.75</v>
      </c>
      <c r="K513" s="11" t="e">
        <f>#REF!-E513</f>
        <v>#REF!</v>
      </c>
      <c r="L513" s="11">
        <f t="shared" si="29"/>
        <v>51.107629310344826</v>
      </c>
      <c r="M513" s="11" t="e">
        <f>#REF!-G513</f>
        <v>#REF!</v>
      </c>
      <c r="N513" s="11">
        <f t="shared" si="30"/>
        <v>283575.75</v>
      </c>
      <c r="O513" s="11">
        <f t="shared" si="31"/>
        <v>51.107629310344826</v>
      </c>
    </row>
    <row r="514" spans="1:15" x14ac:dyDescent="0.2">
      <c r="A514" s="10" t="s">
        <v>42</v>
      </c>
      <c r="B514" s="4" t="s">
        <v>43</v>
      </c>
      <c r="C514" s="5">
        <v>4440</v>
      </c>
      <c r="D514" s="11">
        <v>11580</v>
      </c>
      <c r="E514" s="11">
        <v>1463.82</v>
      </c>
      <c r="F514" s="11">
        <v>0</v>
      </c>
      <c r="G514" s="11">
        <v>1463.82</v>
      </c>
      <c r="H514" s="11">
        <v>0</v>
      </c>
      <c r="I514" s="11">
        <v>0</v>
      </c>
      <c r="J514" s="11">
        <f t="shared" si="28"/>
        <v>10116.18</v>
      </c>
      <c r="K514" s="11" t="e">
        <f>#REF!-E514</f>
        <v>#REF!</v>
      </c>
      <c r="L514" s="11">
        <f t="shared" si="29"/>
        <v>12.640932642487046</v>
      </c>
      <c r="M514" s="11" t="e">
        <f>#REF!-G514</f>
        <v>#REF!</v>
      </c>
      <c r="N514" s="11">
        <f t="shared" si="30"/>
        <v>10116.18</v>
      </c>
      <c r="O514" s="11">
        <f t="shared" si="31"/>
        <v>12.640932642487046</v>
      </c>
    </row>
    <row r="515" spans="1:15" x14ac:dyDescent="0.2">
      <c r="A515" s="10" t="s">
        <v>44</v>
      </c>
      <c r="B515" s="4" t="s">
        <v>45</v>
      </c>
      <c r="C515" s="5">
        <v>520000</v>
      </c>
      <c r="D515" s="11">
        <v>520000</v>
      </c>
      <c r="E515" s="11">
        <v>166521.45000000001</v>
      </c>
      <c r="F515" s="11">
        <v>0</v>
      </c>
      <c r="G515" s="11">
        <v>147835.53</v>
      </c>
      <c r="H515" s="11">
        <v>18685.919999999998</v>
      </c>
      <c r="I515" s="11">
        <v>0</v>
      </c>
      <c r="J515" s="11">
        <f t="shared" si="28"/>
        <v>353478.55</v>
      </c>
      <c r="K515" s="11" t="e">
        <f>#REF!-E515</f>
        <v>#REF!</v>
      </c>
      <c r="L515" s="11">
        <f t="shared" si="29"/>
        <v>32.023355769230768</v>
      </c>
      <c r="M515" s="11" t="e">
        <f>#REF!-G515</f>
        <v>#REF!</v>
      </c>
      <c r="N515" s="11">
        <f t="shared" si="30"/>
        <v>372164.47</v>
      </c>
      <c r="O515" s="11">
        <f t="shared" si="31"/>
        <v>28.429909615384613</v>
      </c>
    </row>
    <row r="516" spans="1:15" x14ac:dyDescent="0.2">
      <c r="A516" s="10" t="s">
        <v>46</v>
      </c>
      <c r="B516" s="4" t="s">
        <v>47</v>
      </c>
      <c r="C516" s="5">
        <v>19546</v>
      </c>
      <c r="D516" s="11">
        <v>19546</v>
      </c>
      <c r="E516" s="11">
        <v>1962.94</v>
      </c>
      <c r="F516" s="11">
        <v>0</v>
      </c>
      <c r="G516" s="11">
        <v>1962.94</v>
      </c>
      <c r="H516" s="11">
        <v>0</v>
      </c>
      <c r="I516" s="11">
        <v>0</v>
      </c>
      <c r="J516" s="11">
        <f t="shared" si="28"/>
        <v>17583.060000000001</v>
      </c>
      <c r="K516" s="11" t="e">
        <f>#REF!-E516</f>
        <v>#REF!</v>
      </c>
      <c r="L516" s="11">
        <f t="shared" si="29"/>
        <v>10.042668576690883</v>
      </c>
      <c r="M516" s="11" t="e">
        <f>#REF!-G516</f>
        <v>#REF!</v>
      </c>
      <c r="N516" s="11">
        <f t="shared" si="30"/>
        <v>17583.060000000001</v>
      </c>
      <c r="O516" s="11">
        <f t="shared" si="31"/>
        <v>10.042668576690883</v>
      </c>
    </row>
    <row r="517" spans="1:15" ht="25.5" x14ac:dyDescent="0.2">
      <c r="A517" s="10" t="s">
        <v>48</v>
      </c>
      <c r="B517" s="12" t="s">
        <v>49</v>
      </c>
      <c r="C517" s="5">
        <v>0</v>
      </c>
      <c r="D517" s="11">
        <v>610</v>
      </c>
      <c r="E517" s="11">
        <v>120.29</v>
      </c>
      <c r="F517" s="11">
        <v>0</v>
      </c>
      <c r="G517" s="11">
        <v>120.29</v>
      </c>
      <c r="H517" s="11">
        <v>0</v>
      </c>
      <c r="I517" s="11">
        <v>0</v>
      </c>
      <c r="J517" s="11">
        <f t="shared" si="28"/>
        <v>489.71</v>
      </c>
      <c r="K517" s="11" t="e">
        <f>#REF!-E517</f>
        <v>#REF!</v>
      </c>
      <c r="L517" s="11">
        <f t="shared" si="29"/>
        <v>19.719672131147544</v>
      </c>
      <c r="M517" s="11" t="e">
        <f>#REF!-G517</f>
        <v>#REF!</v>
      </c>
      <c r="N517" s="11">
        <f t="shared" si="30"/>
        <v>489.71</v>
      </c>
      <c r="O517" s="11">
        <f t="shared" si="31"/>
        <v>19.719672131147544</v>
      </c>
    </row>
    <row r="518" spans="1:15" ht="25.5" x14ac:dyDescent="0.2">
      <c r="A518" s="6" t="s">
        <v>195</v>
      </c>
      <c r="B518" s="13" t="s">
        <v>196</v>
      </c>
      <c r="C518" s="8">
        <v>727301</v>
      </c>
      <c r="D518" s="9">
        <v>191225</v>
      </c>
      <c r="E518" s="9">
        <v>125702.9</v>
      </c>
      <c r="F518" s="9">
        <v>0</v>
      </c>
      <c r="G518" s="9">
        <v>125702.9</v>
      </c>
      <c r="H518" s="9">
        <v>0</v>
      </c>
      <c r="I518" s="9">
        <v>37125.770000000004</v>
      </c>
      <c r="J518" s="9">
        <f t="shared" si="28"/>
        <v>65522.100000000006</v>
      </c>
      <c r="K518" s="9" t="e">
        <f>#REF!-E518</f>
        <v>#REF!</v>
      </c>
      <c r="L518" s="9">
        <f t="shared" si="29"/>
        <v>65.735599424761403</v>
      </c>
      <c r="M518" s="9" t="e">
        <f>#REF!-G518</f>
        <v>#REF!</v>
      </c>
      <c r="N518" s="9">
        <f t="shared" si="30"/>
        <v>65522.100000000006</v>
      </c>
      <c r="O518" s="9">
        <f t="shared" si="31"/>
        <v>65.735599424761403</v>
      </c>
    </row>
    <row r="519" spans="1:15" x14ac:dyDescent="0.2">
      <c r="A519" s="10" t="s">
        <v>20</v>
      </c>
      <c r="B519" s="4" t="s">
        <v>21</v>
      </c>
      <c r="C519" s="5">
        <v>727301</v>
      </c>
      <c r="D519" s="11">
        <v>191225</v>
      </c>
      <c r="E519" s="11">
        <v>125702.9</v>
      </c>
      <c r="F519" s="11">
        <v>0</v>
      </c>
      <c r="G519" s="11">
        <v>125702.9</v>
      </c>
      <c r="H519" s="11">
        <v>0</v>
      </c>
      <c r="I519" s="11">
        <v>37125.770000000004</v>
      </c>
      <c r="J519" s="11">
        <f t="shared" si="28"/>
        <v>65522.100000000006</v>
      </c>
      <c r="K519" s="11" t="e">
        <f>#REF!-E519</f>
        <v>#REF!</v>
      </c>
      <c r="L519" s="11">
        <f t="shared" si="29"/>
        <v>65.735599424761403</v>
      </c>
      <c r="M519" s="11" t="e">
        <f>#REF!-G519</f>
        <v>#REF!</v>
      </c>
      <c r="N519" s="11">
        <f t="shared" si="30"/>
        <v>65522.100000000006</v>
      </c>
      <c r="O519" s="11">
        <f t="shared" si="31"/>
        <v>65.735599424761403</v>
      </c>
    </row>
    <row r="520" spans="1:15" x14ac:dyDescent="0.2">
      <c r="A520" s="10" t="s">
        <v>22</v>
      </c>
      <c r="B520" s="4" t="s">
        <v>23</v>
      </c>
      <c r="C520" s="5">
        <v>613485</v>
      </c>
      <c r="D520" s="11">
        <v>150395</v>
      </c>
      <c r="E520" s="11">
        <v>110747.16</v>
      </c>
      <c r="F520" s="11">
        <v>0</v>
      </c>
      <c r="G520" s="11">
        <v>110747.16</v>
      </c>
      <c r="H520" s="11">
        <v>0</v>
      </c>
      <c r="I520" s="11">
        <v>37125.770000000004</v>
      </c>
      <c r="J520" s="11">
        <f t="shared" ref="J520:J583" si="32">D520-E520</f>
        <v>39647.839999999997</v>
      </c>
      <c r="K520" s="11" t="e">
        <f>#REF!-E520</f>
        <v>#REF!</v>
      </c>
      <c r="L520" s="11">
        <f t="shared" ref="L520:L583" si="33">IF(D520=0,0,(E520/D520)*100)</f>
        <v>73.637527843345865</v>
      </c>
      <c r="M520" s="11" t="e">
        <f>#REF!-G520</f>
        <v>#REF!</v>
      </c>
      <c r="N520" s="11">
        <f t="shared" ref="N520:N583" si="34">D520-G520</f>
        <v>39647.839999999997</v>
      </c>
      <c r="O520" s="11">
        <f t="shared" ref="O520:O583" si="35">IF(D520=0,0,(G520/D520)*100)</f>
        <v>73.637527843345865</v>
      </c>
    </row>
    <row r="521" spans="1:15" x14ac:dyDescent="0.2">
      <c r="A521" s="10" t="s">
        <v>24</v>
      </c>
      <c r="B521" s="4" t="s">
        <v>25</v>
      </c>
      <c r="C521" s="5">
        <v>502775</v>
      </c>
      <c r="D521" s="11">
        <v>123255</v>
      </c>
      <c r="E521" s="11">
        <v>90776.66</v>
      </c>
      <c r="F521" s="11">
        <v>0</v>
      </c>
      <c r="G521" s="11">
        <v>90776.66</v>
      </c>
      <c r="H521" s="11">
        <v>0</v>
      </c>
      <c r="I521" s="11">
        <v>30430.65</v>
      </c>
      <c r="J521" s="11">
        <f t="shared" si="32"/>
        <v>32478.339999999997</v>
      </c>
      <c r="K521" s="11" t="e">
        <f>#REF!-E521</f>
        <v>#REF!</v>
      </c>
      <c r="L521" s="11">
        <f t="shared" si="33"/>
        <v>73.649474666342144</v>
      </c>
      <c r="M521" s="11" t="e">
        <f>#REF!-G521</f>
        <v>#REF!</v>
      </c>
      <c r="N521" s="11">
        <f t="shared" si="34"/>
        <v>32478.339999999997</v>
      </c>
      <c r="O521" s="11">
        <f t="shared" si="35"/>
        <v>73.649474666342144</v>
      </c>
    </row>
    <row r="522" spans="1:15" x14ac:dyDescent="0.2">
      <c r="A522" s="10" t="s">
        <v>26</v>
      </c>
      <c r="B522" s="4" t="s">
        <v>27</v>
      </c>
      <c r="C522" s="5">
        <v>502775</v>
      </c>
      <c r="D522" s="11">
        <v>123255</v>
      </c>
      <c r="E522" s="11">
        <v>90776.66</v>
      </c>
      <c r="F522" s="11">
        <v>0</v>
      </c>
      <c r="G522" s="11">
        <v>90776.66</v>
      </c>
      <c r="H522" s="11">
        <v>0</v>
      </c>
      <c r="I522" s="11">
        <v>30430.65</v>
      </c>
      <c r="J522" s="11">
        <f t="shared" si="32"/>
        <v>32478.339999999997</v>
      </c>
      <c r="K522" s="11" t="e">
        <f>#REF!-E522</f>
        <v>#REF!</v>
      </c>
      <c r="L522" s="11">
        <f t="shared" si="33"/>
        <v>73.649474666342144</v>
      </c>
      <c r="M522" s="11" t="e">
        <f>#REF!-G522</f>
        <v>#REF!</v>
      </c>
      <c r="N522" s="11">
        <f t="shared" si="34"/>
        <v>32478.339999999997</v>
      </c>
      <c r="O522" s="11">
        <f t="shared" si="35"/>
        <v>73.649474666342144</v>
      </c>
    </row>
    <row r="523" spans="1:15" x14ac:dyDescent="0.2">
      <c r="A523" s="10" t="s">
        <v>28</v>
      </c>
      <c r="B523" s="4" t="s">
        <v>29</v>
      </c>
      <c r="C523" s="5">
        <v>110710</v>
      </c>
      <c r="D523" s="11">
        <v>27140</v>
      </c>
      <c r="E523" s="11">
        <v>19970.5</v>
      </c>
      <c r="F523" s="11">
        <v>0</v>
      </c>
      <c r="G523" s="11">
        <v>19970.5</v>
      </c>
      <c r="H523" s="11">
        <v>0</v>
      </c>
      <c r="I523" s="11">
        <v>6695.12</v>
      </c>
      <c r="J523" s="11">
        <f t="shared" si="32"/>
        <v>7169.5</v>
      </c>
      <c r="K523" s="11" t="e">
        <f>#REF!-E523</f>
        <v>#REF!</v>
      </c>
      <c r="L523" s="11">
        <f t="shared" si="33"/>
        <v>73.583271923360343</v>
      </c>
      <c r="M523" s="11" t="e">
        <f>#REF!-G523</f>
        <v>#REF!</v>
      </c>
      <c r="N523" s="11">
        <f t="shared" si="34"/>
        <v>7169.5</v>
      </c>
      <c r="O523" s="11">
        <f t="shared" si="35"/>
        <v>73.583271923360343</v>
      </c>
    </row>
    <row r="524" spans="1:15" x14ac:dyDescent="0.2">
      <c r="A524" s="10" t="s">
        <v>30</v>
      </c>
      <c r="B524" s="4" t="s">
        <v>31</v>
      </c>
      <c r="C524" s="5">
        <v>113816</v>
      </c>
      <c r="D524" s="11">
        <v>40830</v>
      </c>
      <c r="E524" s="11">
        <v>14955.74</v>
      </c>
      <c r="F524" s="11">
        <v>0</v>
      </c>
      <c r="G524" s="11">
        <v>14955.74</v>
      </c>
      <c r="H524" s="11">
        <v>0</v>
      </c>
      <c r="I524" s="11">
        <v>0</v>
      </c>
      <c r="J524" s="11">
        <f t="shared" si="32"/>
        <v>25874.260000000002</v>
      </c>
      <c r="K524" s="11" t="e">
        <f>#REF!-E524</f>
        <v>#REF!</v>
      </c>
      <c r="L524" s="11">
        <f t="shared" si="33"/>
        <v>36.629292187117315</v>
      </c>
      <c r="M524" s="11" t="e">
        <f>#REF!-G524</f>
        <v>#REF!</v>
      </c>
      <c r="N524" s="11">
        <f t="shared" si="34"/>
        <v>25874.260000000002</v>
      </c>
      <c r="O524" s="11">
        <f t="shared" si="35"/>
        <v>36.629292187117315</v>
      </c>
    </row>
    <row r="525" spans="1:15" x14ac:dyDescent="0.2">
      <c r="A525" s="10" t="s">
        <v>32</v>
      </c>
      <c r="B525" s="4" t="s">
        <v>33</v>
      </c>
      <c r="C525" s="5">
        <v>7900</v>
      </c>
      <c r="D525" s="11">
        <v>3600</v>
      </c>
      <c r="E525" s="11">
        <v>2475</v>
      </c>
      <c r="F525" s="11">
        <v>0</v>
      </c>
      <c r="G525" s="11">
        <v>2475</v>
      </c>
      <c r="H525" s="11">
        <v>0</v>
      </c>
      <c r="I525" s="11">
        <v>0</v>
      </c>
      <c r="J525" s="11">
        <f t="shared" si="32"/>
        <v>1125</v>
      </c>
      <c r="K525" s="11" t="e">
        <f>#REF!-E525</f>
        <v>#REF!</v>
      </c>
      <c r="L525" s="11">
        <f t="shared" si="33"/>
        <v>68.75</v>
      </c>
      <c r="M525" s="11" t="e">
        <f>#REF!-G525</f>
        <v>#REF!</v>
      </c>
      <c r="N525" s="11">
        <f t="shared" si="34"/>
        <v>1125</v>
      </c>
      <c r="O525" s="11">
        <f t="shared" si="35"/>
        <v>68.75</v>
      </c>
    </row>
    <row r="526" spans="1:15" x14ac:dyDescent="0.2">
      <c r="A526" s="10" t="s">
        <v>34</v>
      </c>
      <c r="B526" s="4" t="s">
        <v>35</v>
      </c>
      <c r="C526" s="5">
        <v>40800</v>
      </c>
      <c r="D526" s="11">
        <v>8730</v>
      </c>
      <c r="E526" s="11">
        <v>3173.01</v>
      </c>
      <c r="F526" s="11">
        <v>0</v>
      </c>
      <c r="G526" s="11">
        <v>3173.01</v>
      </c>
      <c r="H526" s="11">
        <v>0</v>
      </c>
      <c r="I526" s="11">
        <v>0</v>
      </c>
      <c r="J526" s="11">
        <f t="shared" si="32"/>
        <v>5556.99</v>
      </c>
      <c r="K526" s="11" t="e">
        <f>#REF!-E526</f>
        <v>#REF!</v>
      </c>
      <c r="L526" s="11">
        <f t="shared" si="33"/>
        <v>36.346048109965636</v>
      </c>
      <c r="M526" s="11" t="e">
        <f>#REF!-G526</f>
        <v>#REF!</v>
      </c>
      <c r="N526" s="11">
        <f t="shared" si="34"/>
        <v>5556.99</v>
      </c>
      <c r="O526" s="11">
        <f t="shared" si="35"/>
        <v>36.346048109965636</v>
      </c>
    </row>
    <row r="527" spans="1:15" x14ac:dyDescent="0.2">
      <c r="A527" s="10" t="s">
        <v>38</v>
      </c>
      <c r="B527" s="4" t="s">
        <v>39</v>
      </c>
      <c r="C527" s="5">
        <v>65116</v>
      </c>
      <c r="D527" s="11">
        <v>28500</v>
      </c>
      <c r="E527" s="11">
        <v>9307.73</v>
      </c>
      <c r="F527" s="11">
        <v>0</v>
      </c>
      <c r="G527" s="11">
        <v>9307.73</v>
      </c>
      <c r="H527" s="11">
        <v>0</v>
      </c>
      <c r="I527" s="11">
        <v>0</v>
      </c>
      <c r="J527" s="11">
        <f t="shared" si="32"/>
        <v>19192.27</v>
      </c>
      <c r="K527" s="11" t="e">
        <f>#REF!-E527</f>
        <v>#REF!</v>
      </c>
      <c r="L527" s="11">
        <f t="shared" si="33"/>
        <v>32.658701754385966</v>
      </c>
      <c r="M527" s="11" t="e">
        <f>#REF!-G527</f>
        <v>#REF!</v>
      </c>
      <c r="N527" s="11">
        <f t="shared" si="34"/>
        <v>19192.27</v>
      </c>
      <c r="O527" s="11">
        <f t="shared" si="35"/>
        <v>32.658701754385966</v>
      </c>
    </row>
    <row r="528" spans="1:15" x14ac:dyDescent="0.2">
      <c r="A528" s="10" t="s">
        <v>40</v>
      </c>
      <c r="B528" s="4" t="s">
        <v>41</v>
      </c>
      <c r="C528" s="5">
        <v>47646</v>
      </c>
      <c r="D528" s="11">
        <v>24000</v>
      </c>
      <c r="E528" s="11">
        <v>5936.57</v>
      </c>
      <c r="F528" s="11">
        <v>0</v>
      </c>
      <c r="G528" s="11">
        <v>5936.57</v>
      </c>
      <c r="H528" s="11">
        <v>0</v>
      </c>
      <c r="I528" s="11">
        <v>0</v>
      </c>
      <c r="J528" s="11">
        <f t="shared" si="32"/>
        <v>18063.43</v>
      </c>
      <c r="K528" s="11" t="e">
        <f>#REF!-E528</f>
        <v>#REF!</v>
      </c>
      <c r="L528" s="11">
        <f t="shared" si="33"/>
        <v>24.735708333333331</v>
      </c>
      <c r="M528" s="11" t="e">
        <f>#REF!-G528</f>
        <v>#REF!</v>
      </c>
      <c r="N528" s="11">
        <f t="shared" si="34"/>
        <v>18063.43</v>
      </c>
      <c r="O528" s="11">
        <f t="shared" si="35"/>
        <v>24.735708333333331</v>
      </c>
    </row>
    <row r="529" spans="1:15" x14ac:dyDescent="0.2">
      <c r="A529" s="10" t="s">
        <v>42</v>
      </c>
      <c r="B529" s="4" t="s">
        <v>43</v>
      </c>
      <c r="C529" s="5">
        <v>770</v>
      </c>
      <c r="D529" s="11">
        <v>300</v>
      </c>
      <c r="E529" s="11">
        <v>95.82</v>
      </c>
      <c r="F529" s="11">
        <v>0</v>
      </c>
      <c r="G529" s="11">
        <v>95.82</v>
      </c>
      <c r="H529" s="11">
        <v>0</v>
      </c>
      <c r="I529" s="11">
        <v>0</v>
      </c>
      <c r="J529" s="11">
        <f t="shared" si="32"/>
        <v>204.18</v>
      </c>
      <c r="K529" s="11" t="e">
        <f>#REF!-E529</f>
        <v>#REF!</v>
      </c>
      <c r="L529" s="11">
        <f t="shared" si="33"/>
        <v>31.939999999999998</v>
      </c>
      <c r="M529" s="11" t="e">
        <f>#REF!-G529</f>
        <v>#REF!</v>
      </c>
      <c r="N529" s="11">
        <f t="shared" si="34"/>
        <v>204.18</v>
      </c>
      <c r="O529" s="11">
        <f t="shared" si="35"/>
        <v>31.939999999999998</v>
      </c>
    </row>
    <row r="530" spans="1:15" x14ac:dyDescent="0.2">
      <c r="A530" s="10" t="s">
        <v>44</v>
      </c>
      <c r="B530" s="4" t="s">
        <v>45</v>
      </c>
      <c r="C530" s="5">
        <v>16700</v>
      </c>
      <c r="D530" s="11">
        <v>4200</v>
      </c>
      <c r="E530" s="11">
        <v>3275.34</v>
      </c>
      <c r="F530" s="11">
        <v>0</v>
      </c>
      <c r="G530" s="11">
        <v>3275.34</v>
      </c>
      <c r="H530" s="11">
        <v>0</v>
      </c>
      <c r="I530" s="11">
        <v>0</v>
      </c>
      <c r="J530" s="11">
        <f t="shared" si="32"/>
        <v>924.65999999999985</v>
      </c>
      <c r="K530" s="11" t="e">
        <f>#REF!-E530</f>
        <v>#REF!</v>
      </c>
      <c r="L530" s="11">
        <f t="shared" si="33"/>
        <v>77.984285714285718</v>
      </c>
      <c r="M530" s="11" t="e">
        <f>#REF!-G530</f>
        <v>#REF!</v>
      </c>
      <c r="N530" s="11">
        <f t="shared" si="34"/>
        <v>924.65999999999985</v>
      </c>
      <c r="O530" s="11">
        <f t="shared" si="35"/>
        <v>77.984285714285718</v>
      </c>
    </row>
    <row r="531" spans="1:15" x14ac:dyDescent="0.2">
      <c r="A531" s="6" t="s">
        <v>197</v>
      </c>
      <c r="B531" s="7" t="s">
        <v>198</v>
      </c>
      <c r="C531" s="8">
        <v>2518000</v>
      </c>
      <c r="D531" s="9">
        <v>919398</v>
      </c>
      <c r="E531" s="9">
        <v>745930.45</v>
      </c>
      <c r="F531" s="9">
        <v>0</v>
      </c>
      <c r="G531" s="9">
        <v>745414.91</v>
      </c>
      <c r="H531" s="9">
        <v>515.54</v>
      </c>
      <c r="I531" s="9">
        <v>11207.9</v>
      </c>
      <c r="J531" s="9">
        <f t="shared" si="32"/>
        <v>173467.55000000005</v>
      </c>
      <c r="K531" s="9" t="e">
        <f>#REF!-E531</f>
        <v>#REF!</v>
      </c>
      <c r="L531" s="9">
        <f t="shared" si="33"/>
        <v>81.132485604710908</v>
      </c>
      <c r="M531" s="9" t="e">
        <f>#REF!-G531</f>
        <v>#REF!</v>
      </c>
      <c r="N531" s="9">
        <f t="shared" si="34"/>
        <v>173983.08999999997</v>
      </c>
      <c r="O531" s="9">
        <f t="shared" si="35"/>
        <v>81.076411956519379</v>
      </c>
    </row>
    <row r="532" spans="1:15" x14ac:dyDescent="0.2">
      <c r="A532" s="10" t="s">
        <v>20</v>
      </c>
      <c r="B532" s="4" t="s">
        <v>21</v>
      </c>
      <c r="C532" s="5">
        <v>2518000</v>
      </c>
      <c r="D532" s="11">
        <v>919398</v>
      </c>
      <c r="E532" s="11">
        <v>745930.45</v>
      </c>
      <c r="F532" s="11">
        <v>0</v>
      </c>
      <c r="G532" s="11">
        <v>745414.91</v>
      </c>
      <c r="H532" s="11">
        <v>515.54</v>
      </c>
      <c r="I532" s="11">
        <v>11207.9</v>
      </c>
      <c r="J532" s="11">
        <f t="shared" si="32"/>
        <v>173467.55000000005</v>
      </c>
      <c r="K532" s="11" t="e">
        <f>#REF!-E532</f>
        <v>#REF!</v>
      </c>
      <c r="L532" s="11">
        <f t="shared" si="33"/>
        <v>81.132485604710908</v>
      </c>
      <c r="M532" s="11" t="e">
        <f>#REF!-G532</f>
        <v>#REF!</v>
      </c>
      <c r="N532" s="11">
        <f t="shared" si="34"/>
        <v>173983.08999999997</v>
      </c>
      <c r="O532" s="11">
        <f t="shared" si="35"/>
        <v>81.076411956519379</v>
      </c>
    </row>
    <row r="533" spans="1:15" x14ac:dyDescent="0.2">
      <c r="A533" s="10" t="s">
        <v>22</v>
      </c>
      <c r="B533" s="4" t="s">
        <v>23</v>
      </c>
      <c r="C533" s="5">
        <v>1396700</v>
      </c>
      <c r="D533" s="11">
        <v>647698</v>
      </c>
      <c r="E533" s="11">
        <v>553066.14</v>
      </c>
      <c r="F533" s="11">
        <v>0</v>
      </c>
      <c r="G533" s="11">
        <v>553066.14</v>
      </c>
      <c r="H533" s="11">
        <v>0</v>
      </c>
      <c r="I533" s="11">
        <v>0</v>
      </c>
      <c r="J533" s="11">
        <f t="shared" si="32"/>
        <v>94631.859999999986</v>
      </c>
      <c r="K533" s="11" t="e">
        <f>#REF!-E533</f>
        <v>#REF!</v>
      </c>
      <c r="L533" s="11">
        <f t="shared" si="33"/>
        <v>85.389508690778726</v>
      </c>
      <c r="M533" s="11" t="e">
        <f>#REF!-G533</f>
        <v>#REF!</v>
      </c>
      <c r="N533" s="11">
        <f t="shared" si="34"/>
        <v>94631.859999999986</v>
      </c>
      <c r="O533" s="11">
        <f t="shared" si="35"/>
        <v>85.389508690778726</v>
      </c>
    </row>
    <row r="534" spans="1:15" x14ac:dyDescent="0.2">
      <c r="A534" s="10" t="s">
        <v>24</v>
      </c>
      <c r="B534" s="4" t="s">
        <v>25</v>
      </c>
      <c r="C534" s="5">
        <v>1144900</v>
      </c>
      <c r="D534" s="11">
        <v>530900</v>
      </c>
      <c r="E534" s="11">
        <v>451419.66000000003</v>
      </c>
      <c r="F534" s="11">
        <v>0</v>
      </c>
      <c r="G534" s="11">
        <v>451419.66000000003</v>
      </c>
      <c r="H534" s="11">
        <v>0</v>
      </c>
      <c r="I534" s="11">
        <v>0</v>
      </c>
      <c r="J534" s="11">
        <f t="shared" si="32"/>
        <v>79480.339999999967</v>
      </c>
      <c r="K534" s="11" t="e">
        <f>#REF!-E534</f>
        <v>#REF!</v>
      </c>
      <c r="L534" s="11">
        <f t="shared" si="33"/>
        <v>85.02913166321342</v>
      </c>
      <c r="M534" s="11" t="e">
        <f>#REF!-G534</f>
        <v>#REF!</v>
      </c>
      <c r="N534" s="11">
        <f t="shared" si="34"/>
        <v>79480.339999999967</v>
      </c>
      <c r="O534" s="11">
        <f t="shared" si="35"/>
        <v>85.02913166321342</v>
      </c>
    </row>
    <row r="535" spans="1:15" x14ac:dyDescent="0.2">
      <c r="A535" s="10" t="s">
        <v>26</v>
      </c>
      <c r="B535" s="4" t="s">
        <v>27</v>
      </c>
      <c r="C535" s="5">
        <v>1144900</v>
      </c>
      <c r="D535" s="11">
        <v>530900</v>
      </c>
      <c r="E535" s="11">
        <v>451419.66000000003</v>
      </c>
      <c r="F535" s="11">
        <v>0</v>
      </c>
      <c r="G535" s="11">
        <v>451419.66000000003</v>
      </c>
      <c r="H535" s="11">
        <v>0</v>
      </c>
      <c r="I535" s="11">
        <v>0</v>
      </c>
      <c r="J535" s="11">
        <f t="shared" si="32"/>
        <v>79480.339999999967</v>
      </c>
      <c r="K535" s="11" t="e">
        <f>#REF!-E535</f>
        <v>#REF!</v>
      </c>
      <c r="L535" s="11">
        <f t="shared" si="33"/>
        <v>85.02913166321342</v>
      </c>
      <c r="M535" s="11" t="e">
        <f>#REF!-G535</f>
        <v>#REF!</v>
      </c>
      <c r="N535" s="11">
        <f t="shared" si="34"/>
        <v>79480.339999999967</v>
      </c>
      <c r="O535" s="11">
        <f t="shared" si="35"/>
        <v>85.02913166321342</v>
      </c>
    </row>
    <row r="536" spans="1:15" x14ac:dyDescent="0.2">
      <c r="A536" s="10" t="s">
        <v>28</v>
      </c>
      <c r="B536" s="4" t="s">
        <v>29</v>
      </c>
      <c r="C536" s="5">
        <v>251800</v>
      </c>
      <c r="D536" s="11">
        <v>116798</v>
      </c>
      <c r="E536" s="11">
        <v>101646.48</v>
      </c>
      <c r="F536" s="11">
        <v>0</v>
      </c>
      <c r="G536" s="11">
        <v>101646.48</v>
      </c>
      <c r="H536" s="11">
        <v>0</v>
      </c>
      <c r="I536" s="11">
        <v>0</v>
      </c>
      <c r="J536" s="11">
        <f t="shared" si="32"/>
        <v>15151.520000000004</v>
      </c>
      <c r="K536" s="11" t="e">
        <f>#REF!-E536</f>
        <v>#REF!</v>
      </c>
      <c r="L536" s="11">
        <f t="shared" si="33"/>
        <v>87.027586088802892</v>
      </c>
      <c r="M536" s="11" t="e">
        <f>#REF!-G536</f>
        <v>#REF!</v>
      </c>
      <c r="N536" s="11">
        <f t="shared" si="34"/>
        <v>15151.520000000004</v>
      </c>
      <c r="O536" s="11">
        <f t="shared" si="35"/>
        <v>87.027586088802892</v>
      </c>
    </row>
    <row r="537" spans="1:15" x14ac:dyDescent="0.2">
      <c r="A537" s="10" t="s">
        <v>30</v>
      </c>
      <c r="B537" s="4" t="s">
        <v>31</v>
      </c>
      <c r="C537" s="5">
        <v>673800</v>
      </c>
      <c r="D537" s="11">
        <v>160100</v>
      </c>
      <c r="E537" s="11">
        <v>112119.35999999999</v>
      </c>
      <c r="F537" s="11">
        <v>0</v>
      </c>
      <c r="G537" s="11">
        <v>112119.35999999999</v>
      </c>
      <c r="H537" s="11">
        <v>0</v>
      </c>
      <c r="I537" s="11">
        <v>8207.9</v>
      </c>
      <c r="J537" s="11">
        <f t="shared" si="32"/>
        <v>47980.640000000014</v>
      </c>
      <c r="K537" s="11" t="e">
        <f>#REF!-E537</f>
        <v>#REF!</v>
      </c>
      <c r="L537" s="11">
        <f t="shared" si="33"/>
        <v>70.030830730793241</v>
      </c>
      <c r="M537" s="11" t="e">
        <f>#REF!-G537</f>
        <v>#REF!</v>
      </c>
      <c r="N537" s="11">
        <f t="shared" si="34"/>
        <v>47980.640000000014</v>
      </c>
      <c r="O537" s="11">
        <f t="shared" si="35"/>
        <v>70.030830730793241</v>
      </c>
    </row>
    <row r="538" spans="1:15" x14ac:dyDescent="0.2">
      <c r="A538" s="10" t="s">
        <v>32</v>
      </c>
      <c r="B538" s="4" t="s">
        <v>33</v>
      </c>
      <c r="C538" s="5">
        <v>207900</v>
      </c>
      <c r="D538" s="11">
        <v>70100</v>
      </c>
      <c r="E538" s="11">
        <v>59643.360000000001</v>
      </c>
      <c r="F538" s="11">
        <v>0</v>
      </c>
      <c r="G538" s="11">
        <v>59643.360000000001</v>
      </c>
      <c r="H538" s="11">
        <v>0</v>
      </c>
      <c r="I538" s="11">
        <v>0</v>
      </c>
      <c r="J538" s="11">
        <f t="shared" si="32"/>
        <v>10456.64</v>
      </c>
      <c r="K538" s="11" t="e">
        <f>#REF!-E538</f>
        <v>#REF!</v>
      </c>
      <c r="L538" s="11">
        <f t="shared" si="33"/>
        <v>85.083252496433673</v>
      </c>
      <c r="M538" s="11" t="e">
        <f>#REF!-G538</f>
        <v>#REF!</v>
      </c>
      <c r="N538" s="11">
        <f t="shared" si="34"/>
        <v>10456.64</v>
      </c>
      <c r="O538" s="11">
        <f t="shared" si="35"/>
        <v>85.083252496433673</v>
      </c>
    </row>
    <row r="539" spans="1:15" x14ac:dyDescent="0.2">
      <c r="A539" s="10" t="s">
        <v>34</v>
      </c>
      <c r="B539" s="4" t="s">
        <v>35</v>
      </c>
      <c r="C539" s="5">
        <v>213500</v>
      </c>
      <c r="D539" s="11">
        <v>69000</v>
      </c>
      <c r="E539" s="11">
        <v>42000</v>
      </c>
      <c r="F539" s="11">
        <v>0</v>
      </c>
      <c r="G539" s="11">
        <v>42000</v>
      </c>
      <c r="H539" s="11">
        <v>0</v>
      </c>
      <c r="I539" s="11">
        <v>0</v>
      </c>
      <c r="J539" s="11">
        <f t="shared" si="32"/>
        <v>27000</v>
      </c>
      <c r="K539" s="11" t="e">
        <f>#REF!-E539</f>
        <v>#REF!</v>
      </c>
      <c r="L539" s="11">
        <f t="shared" si="33"/>
        <v>60.869565217391312</v>
      </c>
      <c r="M539" s="11" t="e">
        <f>#REF!-G539</f>
        <v>#REF!</v>
      </c>
      <c r="N539" s="11">
        <f t="shared" si="34"/>
        <v>27000</v>
      </c>
      <c r="O539" s="11">
        <f t="shared" si="35"/>
        <v>60.869565217391312</v>
      </c>
    </row>
    <row r="540" spans="1:15" x14ac:dyDescent="0.2">
      <c r="A540" s="10" t="s">
        <v>36</v>
      </c>
      <c r="B540" s="4" t="s">
        <v>37</v>
      </c>
      <c r="C540" s="5">
        <v>0</v>
      </c>
      <c r="D540" s="11">
        <v>8000</v>
      </c>
      <c r="E540" s="11">
        <v>438</v>
      </c>
      <c r="F540" s="11">
        <v>0</v>
      </c>
      <c r="G540" s="11">
        <v>438</v>
      </c>
      <c r="H540" s="11">
        <v>0</v>
      </c>
      <c r="I540" s="11">
        <v>8207.9</v>
      </c>
      <c r="J540" s="11">
        <f t="shared" si="32"/>
        <v>7562</v>
      </c>
      <c r="K540" s="11" t="e">
        <f>#REF!-E540</f>
        <v>#REF!</v>
      </c>
      <c r="L540" s="11">
        <f t="shared" si="33"/>
        <v>5.4749999999999996</v>
      </c>
      <c r="M540" s="11" t="e">
        <f>#REF!-G540</f>
        <v>#REF!</v>
      </c>
      <c r="N540" s="11">
        <f t="shared" si="34"/>
        <v>7562</v>
      </c>
      <c r="O540" s="11">
        <f t="shared" si="35"/>
        <v>5.4749999999999996</v>
      </c>
    </row>
    <row r="541" spans="1:15" ht="25.5" x14ac:dyDescent="0.2">
      <c r="A541" s="10" t="s">
        <v>50</v>
      </c>
      <c r="B541" s="12" t="s">
        <v>51</v>
      </c>
      <c r="C541" s="5">
        <v>252400</v>
      </c>
      <c r="D541" s="11">
        <v>13000</v>
      </c>
      <c r="E541" s="11">
        <v>10038</v>
      </c>
      <c r="F541" s="11">
        <v>0</v>
      </c>
      <c r="G541" s="11">
        <v>10038</v>
      </c>
      <c r="H541" s="11">
        <v>0</v>
      </c>
      <c r="I541" s="11">
        <v>0</v>
      </c>
      <c r="J541" s="11">
        <f t="shared" si="32"/>
        <v>2962</v>
      </c>
      <c r="K541" s="11" t="e">
        <f>#REF!-E541</f>
        <v>#REF!</v>
      </c>
      <c r="L541" s="11">
        <f t="shared" si="33"/>
        <v>77.215384615384622</v>
      </c>
      <c r="M541" s="11" t="e">
        <f>#REF!-G541</f>
        <v>#REF!</v>
      </c>
      <c r="N541" s="11">
        <f t="shared" si="34"/>
        <v>2962</v>
      </c>
      <c r="O541" s="11">
        <f t="shared" si="35"/>
        <v>77.215384615384622</v>
      </c>
    </row>
    <row r="542" spans="1:15" ht="25.5" x14ac:dyDescent="0.2">
      <c r="A542" s="10" t="s">
        <v>52</v>
      </c>
      <c r="B542" s="12" t="s">
        <v>53</v>
      </c>
      <c r="C542" s="5">
        <v>252400</v>
      </c>
      <c r="D542" s="11">
        <v>13000</v>
      </c>
      <c r="E542" s="11">
        <v>10038</v>
      </c>
      <c r="F542" s="11">
        <v>0</v>
      </c>
      <c r="G542" s="11">
        <v>10038</v>
      </c>
      <c r="H542" s="11">
        <v>0</v>
      </c>
      <c r="I542" s="11">
        <v>0</v>
      </c>
      <c r="J542" s="11">
        <f t="shared" si="32"/>
        <v>2962</v>
      </c>
      <c r="K542" s="11" t="e">
        <f>#REF!-E542</f>
        <v>#REF!</v>
      </c>
      <c r="L542" s="11">
        <f t="shared" si="33"/>
        <v>77.215384615384622</v>
      </c>
      <c r="M542" s="11" t="e">
        <f>#REF!-G542</f>
        <v>#REF!</v>
      </c>
      <c r="N542" s="11">
        <f t="shared" si="34"/>
        <v>2962</v>
      </c>
      <c r="O542" s="11">
        <f t="shared" si="35"/>
        <v>77.215384615384622</v>
      </c>
    </row>
    <row r="543" spans="1:15" x14ac:dyDescent="0.2">
      <c r="A543" s="10" t="s">
        <v>60</v>
      </c>
      <c r="B543" s="4" t="s">
        <v>61</v>
      </c>
      <c r="C543" s="5">
        <v>447500</v>
      </c>
      <c r="D543" s="11">
        <v>111600</v>
      </c>
      <c r="E543" s="11">
        <v>80744.95</v>
      </c>
      <c r="F543" s="11">
        <v>0</v>
      </c>
      <c r="G543" s="11">
        <v>80229.41</v>
      </c>
      <c r="H543" s="11">
        <v>515.54</v>
      </c>
      <c r="I543" s="11">
        <v>3000</v>
      </c>
      <c r="J543" s="11">
        <f t="shared" si="32"/>
        <v>30855.050000000003</v>
      </c>
      <c r="K543" s="11" t="e">
        <f>#REF!-E543</f>
        <v>#REF!</v>
      </c>
      <c r="L543" s="11">
        <f t="shared" si="33"/>
        <v>72.352105734767022</v>
      </c>
      <c r="M543" s="11" t="e">
        <f>#REF!-G543</f>
        <v>#REF!</v>
      </c>
      <c r="N543" s="11">
        <f t="shared" si="34"/>
        <v>31370.589999999997</v>
      </c>
      <c r="O543" s="11">
        <f t="shared" si="35"/>
        <v>71.8901523297491</v>
      </c>
    </row>
    <row r="544" spans="1:15" x14ac:dyDescent="0.2">
      <c r="A544" s="10" t="s">
        <v>62</v>
      </c>
      <c r="B544" s="4" t="s">
        <v>63</v>
      </c>
      <c r="C544" s="5">
        <v>447500</v>
      </c>
      <c r="D544" s="11">
        <v>111600</v>
      </c>
      <c r="E544" s="11">
        <v>80744.95</v>
      </c>
      <c r="F544" s="11">
        <v>0</v>
      </c>
      <c r="G544" s="11">
        <v>80229.41</v>
      </c>
      <c r="H544" s="11">
        <v>515.54</v>
      </c>
      <c r="I544" s="11">
        <v>3000</v>
      </c>
      <c r="J544" s="11">
        <f t="shared" si="32"/>
        <v>30855.050000000003</v>
      </c>
      <c r="K544" s="11" t="e">
        <f>#REF!-E544</f>
        <v>#REF!</v>
      </c>
      <c r="L544" s="11">
        <f t="shared" si="33"/>
        <v>72.352105734767022</v>
      </c>
      <c r="M544" s="11" t="e">
        <f>#REF!-G544</f>
        <v>#REF!</v>
      </c>
      <c r="N544" s="11">
        <f t="shared" si="34"/>
        <v>31370.589999999997</v>
      </c>
      <c r="O544" s="11">
        <f t="shared" si="35"/>
        <v>71.8901523297491</v>
      </c>
    </row>
    <row r="545" spans="1:15" ht="38.25" x14ac:dyDescent="0.2">
      <c r="A545" s="6" t="s">
        <v>111</v>
      </c>
      <c r="B545" s="13" t="s">
        <v>112</v>
      </c>
      <c r="C545" s="8">
        <v>509800</v>
      </c>
      <c r="D545" s="9">
        <v>133500</v>
      </c>
      <c r="E545" s="9">
        <v>100817.59</v>
      </c>
      <c r="F545" s="9">
        <v>0</v>
      </c>
      <c r="G545" s="9">
        <v>100817.59</v>
      </c>
      <c r="H545" s="9">
        <v>0</v>
      </c>
      <c r="I545" s="9">
        <v>0</v>
      </c>
      <c r="J545" s="9">
        <f t="shared" si="32"/>
        <v>32682.410000000003</v>
      </c>
      <c r="K545" s="9" t="e">
        <f>#REF!-E545</f>
        <v>#REF!</v>
      </c>
      <c r="L545" s="9">
        <f t="shared" si="33"/>
        <v>75.518794007490627</v>
      </c>
      <c r="M545" s="9" t="e">
        <f>#REF!-G545</f>
        <v>#REF!</v>
      </c>
      <c r="N545" s="9">
        <f t="shared" si="34"/>
        <v>32682.410000000003</v>
      </c>
      <c r="O545" s="9">
        <f t="shared" si="35"/>
        <v>75.518794007490627</v>
      </c>
    </row>
    <row r="546" spans="1:15" x14ac:dyDescent="0.2">
      <c r="A546" s="10" t="s">
        <v>20</v>
      </c>
      <c r="B546" s="4" t="s">
        <v>21</v>
      </c>
      <c r="C546" s="5">
        <v>509800</v>
      </c>
      <c r="D546" s="11">
        <v>133500</v>
      </c>
      <c r="E546" s="11">
        <v>100817.59</v>
      </c>
      <c r="F546" s="11">
        <v>0</v>
      </c>
      <c r="G546" s="11">
        <v>100817.59</v>
      </c>
      <c r="H546" s="11">
        <v>0</v>
      </c>
      <c r="I546" s="11">
        <v>0</v>
      </c>
      <c r="J546" s="11">
        <f t="shared" si="32"/>
        <v>32682.410000000003</v>
      </c>
      <c r="K546" s="11" t="e">
        <f>#REF!-E546</f>
        <v>#REF!</v>
      </c>
      <c r="L546" s="11">
        <f t="shared" si="33"/>
        <v>75.518794007490627</v>
      </c>
      <c r="M546" s="11" t="e">
        <f>#REF!-G546</f>
        <v>#REF!</v>
      </c>
      <c r="N546" s="11">
        <f t="shared" si="34"/>
        <v>32682.410000000003</v>
      </c>
      <c r="O546" s="11">
        <f t="shared" si="35"/>
        <v>75.518794007490627</v>
      </c>
    </row>
    <row r="547" spans="1:15" x14ac:dyDescent="0.2">
      <c r="A547" s="10" t="s">
        <v>22</v>
      </c>
      <c r="B547" s="4" t="s">
        <v>23</v>
      </c>
      <c r="C547" s="5">
        <v>498800</v>
      </c>
      <c r="D547" s="11">
        <v>128100</v>
      </c>
      <c r="E547" s="11">
        <v>100817.59</v>
      </c>
      <c r="F547" s="11">
        <v>0</v>
      </c>
      <c r="G547" s="11">
        <v>100817.59</v>
      </c>
      <c r="H547" s="11">
        <v>0</v>
      </c>
      <c r="I547" s="11">
        <v>0</v>
      </c>
      <c r="J547" s="11">
        <f t="shared" si="32"/>
        <v>27282.410000000003</v>
      </c>
      <c r="K547" s="11" t="e">
        <f>#REF!-E547</f>
        <v>#REF!</v>
      </c>
      <c r="L547" s="11">
        <f t="shared" si="33"/>
        <v>78.702256049960965</v>
      </c>
      <c r="M547" s="11" t="e">
        <f>#REF!-G547</f>
        <v>#REF!</v>
      </c>
      <c r="N547" s="11">
        <f t="shared" si="34"/>
        <v>27282.410000000003</v>
      </c>
      <c r="O547" s="11">
        <f t="shared" si="35"/>
        <v>78.702256049960965</v>
      </c>
    </row>
    <row r="548" spans="1:15" x14ac:dyDescent="0.2">
      <c r="A548" s="10" t="s">
        <v>24</v>
      </c>
      <c r="B548" s="4" t="s">
        <v>25</v>
      </c>
      <c r="C548" s="5">
        <v>408900</v>
      </c>
      <c r="D548" s="11">
        <v>105000</v>
      </c>
      <c r="E548" s="11">
        <v>82579.990000000005</v>
      </c>
      <c r="F548" s="11">
        <v>0</v>
      </c>
      <c r="G548" s="11">
        <v>82579.990000000005</v>
      </c>
      <c r="H548" s="11">
        <v>0</v>
      </c>
      <c r="I548" s="11">
        <v>0</v>
      </c>
      <c r="J548" s="11">
        <f t="shared" si="32"/>
        <v>22420.009999999995</v>
      </c>
      <c r="K548" s="11" t="e">
        <f>#REF!-E548</f>
        <v>#REF!</v>
      </c>
      <c r="L548" s="11">
        <f t="shared" si="33"/>
        <v>78.647609523809521</v>
      </c>
      <c r="M548" s="11" t="e">
        <f>#REF!-G548</f>
        <v>#REF!</v>
      </c>
      <c r="N548" s="11">
        <f t="shared" si="34"/>
        <v>22420.009999999995</v>
      </c>
      <c r="O548" s="11">
        <f t="shared" si="35"/>
        <v>78.647609523809521</v>
      </c>
    </row>
    <row r="549" spans="1:15" x14ac:dyDescent="0.2">
      <c r="A549" s="10" t="s">
        <v>26</v>
      </c>
      <c r="B549" s="4" t="s">
        <v>27</v>
      </c>
      <c r="C549" s="5">
        <v>408900</v>
      </c>
      <c r="D549" s="11">
        <v>105000</v>
      </c>
      <c r="E549" s="11">
        <v>82579.990000000005</v>
      </c>
      <c r="F549" s="11">
        <v>0</v>
      </c>
      <c r="G549" s="11">
        <v>82579.990000000005</v>
      </c>
      <c r="H549" s="11">
        <v>0</v>
      </c>
      <c r="I549" s="11">
        <v>0</v>
      </c>
      <c r="J549" s="11">
        <f t="shared" si="32"/>
        <v>22420.009999999995</v>
      </c>
      <c r="K549" s="11" t="e">
        <f>#REF!-E549</f>
        <v>#REF!</v>
      </c>
      <c r="L549" s="11">
        <f t="shared" si="33"/>
        <v>78.647609523809521</v>
      </c>
      <c r="M549" s="11" t="e">
        <f>#REF!-G549</f>
        <v>#REF!</v>
      </c>
      <c r="N549" s="11">
        <f t="shared" si="34"/>
        <v>22420.009999999995</v>
      </c>
      <c r="O549" s="11">
        <f t="shared" si="35"/>
        <v>78.647609523809521</v>
      </c>
    </row>
    <row r="550" spans="1:15" x14ac:dyDescent="0.2">
      <c r="A550" s="10" t="s">
        <v>28</v>
      </c>
      <c r="B550" s="4" t="s">
        <v>29</v>
      </c>
      <c r="C550" s="5">
        <v>89900</v>
      </c>
      <c r="D550" s="11">
        <v>23100</v>
      </c>
      <c r="E550" s="11">
        <v>18237.599999999999</v>
      </c>
      <c r="F550" s="11">
        <v>0</v>
      </c>
      <c r="G550" s="11">
        <v>18237.599999999999</v>
      </c>
      <c r="H550" s="11">
        <v>0</v>
      </c>
      <c r="I550" s="11">
        <v>0</v>
      </c>
      <c r="J550" s="11">
        <f t="shared" si="32"/>
        <v>4862.4000000000015</v>
      </c>
      <c r="K550" s="11" t="e">
        <f>#REF!-E550</f>
        <v>#REF!</v>
      </c>
      <c r="L550" s="11">
        <f t="shared" si="33"/>
        <v>78.950649350649343</v>
      </c>
      <c r="M550" s="11" t="e">
        <f>#REF!-G550</f>
        <v>#REF!</v>
      </c>
      <c r="N550" s="11">
        <f t="shared" si="34"/>
        <v>4862.4000000000015</v>
      </c>
      <c r="O550" s="11">
        <f t="shared" si="35"/>
        <v>78.950649350649343</v>
      </c>
    </row>
    <row r="551" spans="1:15" x14ac:dyDescent="0.2">
      <c r="A551" s="10" t="s">
        <v>30</v>
      </c>
      <c r="B551" s="4" t="s">
        <v>31</v>
      </c>
      <c r="C551" s="5">
        <v>11000</v>
      </c>
      <c r="D551" s="11">
        <v>5400</v>
      </c>
      <c r="E551" s="11">
        <v>0</v>
      </c>
      <c r="F551" s="11">
        <v>0</v>
      </c>
      <c r="G551" s="11">
        <v>0</v>
      </c>
      <c r="H551" s="11">
        <v>0</v>
      </c>
      <c r="I551" s="11">
        <v>0</v>
      </c>
      <c r="J551" s="11">
        <f t="shared" si="32"/>
        <v>5400</v>
      </c>
      <c r="K551" s="11" t="e">
        <f>#REF!-E551</f>
        <v>#REF!</v>
      </c>
      <c r="L551" s="11">
        <f t="shared" si="33"/>
        <v>0</v>
      </c>
      <c r="M551" s="11" t="e">
        <f>#REF!-G551</f>
        <v>#REF!</v>
      </c>
      <c r="N551" s="11">
        <f t="shared" si="34"/>
        <v>5400</v>
      </c>
      <c r="O551" s="11">
        <f t="shared" si="35"/>
        <v>0</v>
      </c>
    </row>
    <row r="552" spans="1:15" x14ac:dyDescent="0.2">
      <c r="A552" s="10" t="s">
        <v>32</v>
      </c>
      <c r="B552" s="4" t="s">
        <v>33</v>
      </c>
      <c r="C552" s="5">
        <v>8000</v>
      </c>
      <c r="D552" s="11">
        <v>5100</v>
      </c>
      <c r="E552" s="11">
        <v>0</v>
      </c>
      <c r="F552" s="11">
        <v>0</v>
      </c>
      <c r="G552" s="11">
        <v>0</v>
      </c>
      <c r="H552" s="11">
        <v>0</v>
      </c>
      <c r="I552" s="11">
        <v>0</v>
      </c>
      <c r="J552" s="11">
        <f t="shared" si="32"/>
        <v>5100</v>
      </c>
      <c r="K552" s="11" t="e">
        <f>#REF!-E552</f>
        <v>#REF!</v>
      </c>
      <c r="L552" s="11">
        <f t="shared" si="33"/>
        <v>0</v>
      </c>
      <c r="M552" s="11" t="e">
        <f>#REF!-G552</f>
        <v>#REF!</v>
      </c>
      <c r="N552" s="11">
        <f t="shared" si="34"/>
        <v>5100</v>
      </c>
      <c r="O552" s="11">
        <f t="shared" si="35"/>
        <v>0</v>
      </c>
    </row>
    <row r="553" spans="1:15" x14ac:dyDescent="0.2">
      <c r="A553" s="10" t="s">
        <v>34</v>
      </c>
      <c r="B553" s="4" t="s">
        <v>35</v>
      </c>
      <c r="C553" s="5">
        <v>3000</v>
      </c>
      <c r="D553" s="11">
        <v>300</v>
      </c>
      <c r="E553" s="11">
        <v>0</v>
      </c>
      <c r="F553" s="11">
        <v>0</v>
      </c>
      <c r="G553" s="11">
        <v>0</v>
      </c>
      <c r="H553" s="11">
        <v>0</v>
      </c>
      <c r="I553" s="11">
        <v>0</v>
      </c>
      <c r="J553" s="11">
        <f t="shared" si="32"/>
        <v>300</v>
      </c>
      <c r="K553" s="11" t="e">
        <f>#REF!-E553</f>
        <v>#REF!</v>
      </c>
      <c r="L553" s="11">
        <f t="shared" si="33"/>
        <v>0</v>
      </c>
      <c r="M553" s="11" t="e">
        <f>#REF!-G553</f>
        <v>#REF!</v>
      </c>
      <c r="N553" s="11">
        <f t="shared" si="34"/>
        <v>300</v>
      </c>
      <c r="O553" s="11">
        <f t="shared" si="35"/>
        <v>0</v>
      </c>
    </row>
    <row r="554" spans="1:15" x14ac:dyDescent="0.2">
      <c r="A554" s="6" t="s">
        <v>199</v>
      </c>
      <c r="B554" s="7" t="s">
        <v>200</v>
      </c>
      <c r="C554" s="8">
        <v>500000</v>
      </c>
      <c r="D554" s="9">
        <v>124600</v>
      </c>
      <c r="E554" s="9">
        <v>90782.95</v>
      </c>
      <c r="F554" s="9">
        <v>0</v>
      </c>
      <c r="G554" s="9">
        <v>90267.41</v>
      </c>
      <c r="H554" s="9">
        <v>515.54</v>
      </c>
      <c r="I554" s="9">
        <v>3000</v>
      </c>
      <c r="J554" s="9">
        <f t="shared" si="32"/>
        <v>33817.050000000003</v>
      </c>
      <c r="K554" s="9" t="e">
        <f>#REF!-E554</f>
        <v>#REF!</v>
      </c>
      <c r="L554" s="9">
        <f t="shared" si="33"/>
        <v>72.859510433386831</v>
      </c>
      <c r="M554" s="9" t="e">
        <f>#REF!-G554</f>
        <v>#REF!</v>
      </c>
      <c r="N554" s="9">
        <f t="shared" si="34"/>
        <v>34332.589999999997</v>
      </c>
      <c r="O554" s="9">
        <f t="shared" si="35"/>
        <v>72.445754414125204</v>
      </c>
    </row>
    <row r="555" spans="1:15" x14ac:dyDescent="0.2">
      <c r="A555" s="10" t="s">
        <v>20</v>
      </c>
      <c r="B555" s="4" t="s">
        <v>21</v>
      </c>
      <c r="C555" s="5">
        <v>500000</v>
      </c>
      <c r="D555" s="11">
        <v>124600</v>
      </c>
      <c r="E555" s="11">
        <v>90782.95</v>
      </c>
      <c r="F555" s="11">
        <v>0</v>
      </c>
      <c r="G555" s="11">
        <v>90267.41</v>
      </c>
      <c r="H555" s="11">
        <v>515.54</v>
      </c>
      <c r="I555" s="11">
        <v>3000</v>
      </c>
      <c r="J555" s="11">
        <f t="shared" si="32"/>
        <v>33817.050000000003</v>
      </c>
      <c r="K555" s="11" t="e">
        <f>#REF!-E555</f>
        <v>#REF!</v>
      </c>
      <c r="L555" s="11">
        <f t="shared" si="33"/>
        <v>72.859510433386831</v>
      </c>
      <c r="M555" s="11" t="e">
        <f>#REF!-G555</f>
        <v>#REF!</v>
      </c>
      <c r="N555" s="11">
        <f t="shared" si="34"/>
        <v>34332.589999999997</v>
      </c>
      <c r="O555" s="11">
        <f t="shared" si="35"/>
        <v>72.445754414125204</v>
      </c>
    </row>
    <row r="556" spans="1:15" x14ac:dyDescent="0.2">
      <c r="A556" s="10" t="s">
        <v>30</v>
      </c>
      <c r="B556" s="4" t="s">
        <v>31</v>
      </c>
      <c r="C556" s="5">
        <v>52500</v>
      </c>
      <c r="D556" s="11">
        <v>13000</v>
      </c>
      <c r="E556" s="11">
        <v>10038</v>
      </c>
      <c r="F556" s="11">
        <v>0</v>
      </c>
      <c r="G556" s="11">
        <v>10038</v>
      </c>
      <c r="H556" s="11">
        <v>0</v>
      </c>
      <c r="I556" s="11">
        <v>0</v>
      </c>
      <c r="J556" s="11">
        <f t="shared" si="32"/>
        <v>2962</v>
      </c>
      <c r="K556" s="11" t="e">
        <f>#REF!-E556</f>
        <v>#REF!</v>
      </c>
      <c r="L556" s="11">
        <f t="shared" si="33"/>
        <v>77.215384615384622</v>
      </c>
      <c r="M556" s="11" t="e">
        <f>#REF!-G556</f>
        <v>#REF!</v>
      </c>
      <c r="N556" s="11">
        <f t="shared" si="34"/>
        <v>2962</v>
      </c>
      <c r="O556" s="11">
        <f t="shared" si="35"/>
        <v>77.215384615384622</v>
      </c>
    </row>
    <row r="557" spans="1:15" ht="25.5" x14ac:dyDescent="0.2">
      <c r="A557" s="10" t="s">
        <v>50</v>
      </c>
      <c r="B557" s="12" t="s">
        <v>51</v>
      </c>
      <c r="C557" s="5">
        <v>52500</v>
      </c>
      <c r="D557" s="11">
        <v>13000</v>
      </c>
      <c r="E557" s="11">
        <v>10038</v>
      </c>
      <c r="F557" s="11">
        <v>0</v>
      </c>
      <c r="G557" s="11">
        <v>10038</v>
      </c>
      <c r="H557" s="11">
        <v>0</v>
      </c>
      <c r="I557" s="11">
        <v>0</v>
      </c>
      <c r="J557" s="11">
        <f t="shared" si="32"/>
        <v>2962</v>
      </c>
      <c r="K557" s="11" t="e">
        <f>#REF!-E557</f>
        <v>#REF!</v>
      </c>
      <c r="L557" s="11">
        <f t="shared" si="33"/>
        <v>77.215384615384622</v>
      </c>
      <c r="M557" s="11" t="e">
        <f>#REF!-G557</f>
        <v>#REF!</v>
      </c>
      <c r="N557" s="11">
        <f t="shared" si="34"/>
        <v>2962</v>
      </c>
      <c r="O557" s="11">
        <f t="shared" si="35"/>
        <v>77.215384615384622</v>
      </c>
    </row>
    <row r="558" spans="1:15" ht="25.5" x14ac:dyDescent="0.2">
      <c r="A558" s="10" t="s">
        <v>52</v>
      </c>
      <c r="B558" s="12" t="s">
        <v>53</v>
      </c>
      <c r="C558" s="5">
        <v>52500</v>
      </c>
      <c r="D558" s="11">
        <v>13000</v>
      </c>
      <c r="E558" s="11">
        <v>10038</v>
      </c>
      <c r="F558" s="11">
        <v>0</v>
      </c>
      <c r="G558" s="11">
        <v>10038</v>
      </c>
      <c r="H558" s="11">
        <v>0</v>
      </c>
      <c r="I558" s="11">
        <v>0</v>
      </c>
      <c r="J558" s="11">
        <f t="shared" si="32"/>
        <v>2962</v>
      </c>
      <c r="K558" s="11" t="e">
        <f>#REF!-E558</f>
        <v>#REF!</v>
      </c>
      <c r="L558" s="11">
        <f t="shared" si="33"/>
        <v>77.215384615384622</v>
      </c>
      <c r="M558" s="11" t="e">
        <f>#REF!-G558</f>
        <v>#REF!</v>
      </c>
      <c r="N558" s="11">
        <f t="shared" si="34"/>
        <v>2962</v>
      </c>
      <c r="O558" s="11">
        <f t="shared" si="35"/>
        <v>77.215384615384622</v>
      </c>
    </row>
    <row r="559" spans="1:15" x14ac:dyDescent="0.2">
      <c r="A559" s="10" t="s">
        <v>60</v>
      </c>
      <c r="B559" s="4" t="s">
        <v>61</v>
      </c>
      <c r="C559" s="5">
        <v>447500</v>
      </c>
      <c r="D559" s="11">
        <v>111600</v>
      </c>
      <c r="E559" s="11">
        <v>80744.95</v>
      </c>
      <c r="F559" s="11">
        <v>0</v>
      </c>
      <c r="G559" s="11">
        <v>80229.41</v>
      </c>
      <c r="H559" s="11">
        <v>515.54</v>
      </c>
      <c r="I559" s="11">
        <v>3000</v>
      </c>
      <c r="J559" s="11">
        <f t="shared" si="32"/>
        <v>30855.050000000003</v>
      </c>
      <c r="K559" s="11" t="e">
        <f>#REF!-E559</f>
        <v>#REF!</v>
      </c>
      <c r="L559" s="11">
        <f t="shared" si="33"/>
        <v>72.352105734767022</v>
      </c>
      <c r="M559" s="11" t="e">
        <f>#REF!-G559</f>
        <v>#REF!</v>
      </c>
      <c r="N559" s="11">
        <f t="shared" si="34"/>
        <v>31370.589999999997</v>
      </c>
      <c r="O559" s="11">
        <f t="shared" si="35"/>
        <v>71.8901523297491</v>
      </c>
    </row>
    <row r="560" spans="1:15" x14ac:dyDescent="0.2">
      <c r="A560" s="10" t="s">
        <v>62</v>
      </c>
      <c r="B560" s="4" t="s">
        <v>63</v>
      </c>
      <c r="C560" s="5">
        <v>447500</v>
      </c>
      <c r="D560" s="11">
        <v>111600</v>
      </c>
      <c r="E560" s="11">
        <v>80744.95</v>
      </c>
      <c r="F560" s="11">
        <v>0</v>
      </c>
      <c r="G560" s="11">
        <v>80229.41</v>
      </c>
      <c r="H560" s="11">
        <v>515.54</v>
      </c>
      <c r="I560" s="11">
        <v>3000</v>
      </c>
      <c r="J560" s="11">
        <f t="shared" si="32"/>
        <v>30855.050000000003</v>
      </c>
      <c r="K560" s="11" t="e">
        <f>#REF!-E560</f>
        <v>#REF!</v>
      </c>
      <c r="L560" s="11">
        <f t="shared" si="33"/>
        <v>72.352105734767022</v>
      </c>
      <c r="M560" s="11" t="e">
        <f>#REF!-G560</f>
        <v>#REF!</v>
      </c>
      <c r="N560" s="11">
        <f t="shared" si="34"/>
        <v>31370.589999999997</v>
      </c>
      <c r="O560" s="11">
        <f t="shared" si="35"/>
        <v>71.8901523297491</v>
      </c>
    </row>
    <row r="561" spans="1:15" ht="25.5" x14ac:dyDescent="0.2">
      <c r="A561" s="6" t="s">
        <v>201</v>
      </c>
      <c r="B561" s="13" t="s">
        <v>202</v>
      </c>
      <c r="C561" s="8">
        <v>199900</v>
      </c>
      <c r="D561" s="9">
        <v>0</v>
      </c>
      <c r="E561" s="9">
        <v>0</v>
      </c>
      <c r="F561" s="9">
        <v>0</v>
      </c>
      <c r="G561" s="9">
        <v>0</v>
      </c>
      <c r="H561" s="9">
        <v>0</v>
      </c>
      <c r="I561" s="9">
        <v>0</v>
      </c>
      <c r="J561" s="9">
        <f t="shared" si="32"/>
        <v>0</v>
      </c>
      <c r="K561" s="9" t="e">
        <f>#REF!-E561</f>
        <v>#REF!</v>
      </c>
      <c r="L561" s="9">
        <f t="shared" si="33"/>
        <v>0</v>
      </c>
      <c r="M561" s="9" t="e">
        <f>#REF!-G561</f>
        <v>#REF!</v>
      </c>
      <c r="N561" s="9">
        <f t="shared" si="34"/>
        <v>0</v>
      </c>
      <c r="O561" s="9">
        <f t="shared" si="35"/>
        <v>0</v>
      </c>
    </row>
    <row r="562" spans="1:15" x14ac:dyDescent="0.2">
      <c r="A562" s="10" t="s">
        <v>20</v>
      </c>
      <c r="B562" s="4" t="s">
        <v>21</v>
      </c>
      <c r="C562" s="5">
        <v>199900</v>
      </c>
      <c r="D562" s="11">
        <v>0</v>
      </c>
      <c r="E562" s="11">
        <v>0</v>
      </c>
      <c r="F562" s="11">
        <v>0</v>
      </c>
      <c r="G562" s="11">
        <v>0</v>
      </c>
      <c r="H562" s="11">
        <v>0</v>
      </c>
      <c r="I562" s="11">
        <v>0</v>
      </c>
      <c r="J562" s="11">
        <f t="shared" si="32"/>
        <v>0</v>
      </c>
      <c r="K562" s="11" t="e">
        <f>#REF!-E562</f>
        <v>#REF!</v>
      </c>
      <c r="L562" s="11">
        <f t="shared" si="33"/>
        <v>0</v>
      </c>
      <c r="M562" s="11" t="e">
        <f>#REF!-G562</f>
        <v>#REF!</v>
      </c>
      <c r="N562" s="11">
        <f t="shared" si="34"/>
        <v>0</v>
      </c>
      <c r="O562" s="11">
        <f t="shared" si="35"/>
        <v>0</v>
      </c>
    </row>
    <row r="563" spans="1:15" x14ac:dyDescent="0.2">
      <c r="A563" s="10" t="s">
        <v>30</v>
      </c>
      <c r="B563" s="4" t="s">
        <v>31</v>
      </c>
      <c r="C563" s="5">
        <v>199900</v>
      </c>
      <c r="D563" s="11">
        <v>0</v>
      </c>
      <c r="E563" s="11">
        <v>0</v>
      </c>
      <c r="F563" s="11">
        <v>0</v>
      </c>
      <c r="G563" s="11">
        <v>0</v>
      </c>
      <c r="H563" s="11">
        <v>0</v>
      </c>
      <c r="I563" s="11">
        <v>0</v>
      </c>
      <c r="J563" s="11">
        <f t="shared" si="32"/>
        <v>0</v>
      </c>
      <c r="K563" s="11" t="e">
        <f>#REF!-E563</f>
        <v>#REF!</v>
      </c>
      <c r="L563" s="11">
        <f t="shared" si="33"/>
        <v>0</v>
      </c>
      <c r="M563" s="11" t="e">
        <f>#REF!-G563</f>
        <v>#REF!</v>
      </c>
      <c r="N563" s="11">
        <f t="shared" si="34"/>
        <v>0</v>
      </c>
      <c r="O563" s="11">
        <f t="shared" si="35"/>
        <v>0</v>
      </c>
    </row>
    <row r="564" spans="1:15" ht="25.5" x14ac:dyDescent="0.2">
      <c r="A564" s="10" t="s">
        <v>50</v>
      </c>
      <c r="B564" s="12" t="s">
        <v>51</v>
      </c>
      <c r="C564" s="5">
        <v>199900</v>
      </c>
      <c r="D564" s="11">
        <v>0</v>
      </c>
      <c r="E564" s="11">
        <v>0</v>
      </c>
      <c r="F564" s="11">
        <v>0</v>
      </c>
      <c r="G564" s="11">
        <v>0</v>
      </c>
      <c r="H564" s="11">
        <v>0</v>
      </c>
      <c r="I564" s="11">
        <v>0</v>
      </c>
      <c r="J564" s="11">
        <f t="shared" si="32"/>
        <v>0</v>
      </c>
      <c r="K564" s="11" t="e">
        <f>#REF!-E564</f>
        <v>#REF!</v>
      </c>
      <c r="L564" s="11">
        <f t="shared" si="33"/>
        <v>0</v>
      </c>
      <c r="M564" s="11" t="e">
        <f>#REF!-G564</f>
        <v>#REF!</v>
      </c>
      <c r="N564" s="11">
        <f t="shared" si="34"/>
        <v>0</v>
      </c>
      <c r="O564" s="11">
        <f t="shared" si="35"/>
        <v>0</v>
      </c>
    </row>
    <row r="565" spans="1:15" ht="25.5" x14ac:dyDescent="0.2">
      <c r="A565" s="10" t="s">
        <v>52</v>
      </c>
      <c r="B565" s="12" t="s">
        <v>53</v>
      </c>
      <c r="C565" s="5">
        <v>199900</v>
      </c>
      <c r="D565" s="11">
        <v>0</v>
      </c>
      <c r="E565" s="11">
        <v>0</v>
      </c>
      <c r="F565" s="11">
        <v>0</v>
      </c>
      <c r="G565" s="11">
        <v>0</v>
      </c>
      <c r="H565" s="11">
        <v>0</v>
      </c>
      <c r="I565" s="11">
        <v>0</v>
      </c>
      <c r="J565" s="11">
        <f t="shared" si="32"/>
        <v>0</v>
      </c>
      <c r="K565" s="11" t="e">
        <f>#REF!-E565</f>
        <v>#REF!</v>
      </c>
      <c r="L565" s="11">
        <f t="shared" si="33"/>
        <v>0</v>
      </c>
      <c r="M565" s="11" t="e">
        <f>#REF!-G565</f>
        <v>#REF!</v>
      </c>
      <c r="N565" s="11">
        <f t="shared" si="34"/>
        <v>0</v>
      </c>
      <c r="O565" s="11">
        <f t="shared" si="35"/>
        <v>0</v>
      </c>
    </row>
    <row r="566" spans="1:15" ht="25.5" x14ac:dyDescent="0.2">
      <c r="A566" s="6" t="s">
        <v>127</v>
      </c>
      <c r="B566" s="13" t="s">
        <v>128</v>
      </c>
      <c r="C566" s="8">
        <v>0</v>
      </c>
      <c r="D566" s="9">
        <v>323940</v>
      </c>
      <c r="E566" s="9">
        <v>252919.25</v>
      </c>
      <c r="F566" s="9">
        <v>0</v>
      </c>
      <c r="G566" s="9">
        <v>252919.25</v>
      </c>
      <c r="H566" s="9">
        <v>0</v>
      </c>
      <c r="I566" s="9">
        <v>8207.9</v>
      </c>
      <c r="J566" s="9">
        <f t="shared" si="32"/>
        <v>71020.75</v>
      </c>
      <c r="K566" s="9" t="e">
        <f>#REF!-E566</f>
        <v>#REF!</v>
      </c>
      <c r="L566" s="9">
        <f t="shared" si="33"/>
        <v>78.075955423843922</v>
      </c>
      <c r="M566" s="9" t="e">
        <f>#REF!-G566</f>
        <v>#REF!</v>
      </c>
      <c r="N566" s="9">
        <f t="shared" si="34"/>
        <v>71020.75</v>
      </c>
      <c r="O566" s="9">
        <f t="shared" si="35"/>
        <v>78.075955423843922</v>
      </c>
    </row>
    <row r="567" spans="1:15" x14ac:dyDescent="0.2">
      <c r="A567" s="10" t="s">
        <v>20</v>
      </c>
      <c r="B567" s="4" t="s">
        <v>21</v>
      </c>
      <c r="C567" s="5">
        <v>0</v>
      </c>
      <c r="D567" s="11">
        <v>323940</v>
      </c>
      <c r="E567" s="11">
        <v>252919.25</v>
      </c>
      <c r="F567" s="11">
        <v>0</v>
      </c>
      <c r="G567" s="11">
        <v>252919.25</v>
      </c>
      <c r="H567" s="11">
        <v>0</v>
      </c>
      <c r="I567" s="11">
        <v>8207.9</v>
      </c>
      <c r="J567" s="11">
        <f t="shared" si="32"/>
        <v>71020.75</v>
      </c>
      <c r="K567" s="11" t="e">
        <f>#REF!-E567</f>
        <v>#REF!</v>
      </c>
      <c r="L567" s="11">
        <f t="shared" si="33"/>
        <v>78.075955423843922</v>
      </c>
      <c r="M567" s="11" t="e">
        <f>#REF!-G567</f>
        <v>#REF!</v>
      </c>
      <c r="N567" s="11">
        <f t="shared" si="34"/>
        <v>71020.75</v>
      </c>
      <c r="O567" s="11">
        <f t="shared" si="35"/>
        <v>78.075955423843922</v>
      </c>
    </row>
    <row r="568" spans="1:15" x14ac:dyDescent="0.2">
      <c r="A568" s="10" t="s">
        <v>22</v>
      </c>
      <c r="B568" s="4" t="s">
        <v>23</v>
      </c>
      <c r="C568" s="5">
        <v>0</v>
      </c>
      <c r="D568" s="11">
        <v>295240</v>
      </c>
      <c r="E568" s="11">
        <v>242518.85</v>
      </c>
      <c r="F568" s="11">
        <v>0</v>
      </c>
      <c r="G568" s="11">
        <v>242518.85</v>
      </c>
      <c r="H568" s="11">
        <v>0</v>
      </c>
      <c r="I568" s="11">
        <v>0</v>
      </c>
      <c r="J568" s="11">
        <f t="shared" si="32"/>
        <v>52721.149999999994</v>
      </c>
      <c r="K568" s="11" t="e">
        <f>#REF!-E568</f>
        <v>#REF!</v>
      </c>
      <c r="L568" s="11">
        <f t="shared" si="33"/>
        <v>82.142951497087111</v>
      </c>
      <c r="M568" s="11" t="e">
        <f>#REF!-G568</f>
        <v>#REF!</v>
      </c>
      <c r="N568" s="11">
        <f t="shared" si="34"/>
        <v>52721.149999999994</v>
      </c>
      <c r="O568" s="11">
        <f t="shared" si="35"/>
        <v>82.142951497087111</v>
      </c>
    </row>
    <row r="569" spans="1:15" x14ac:dyDescent="0.2">
      <c r="A569" s="10" t="s">
        <v>24</v>
      </c>
      <c r="B569" s="4" t="s">
        <v>25</v>
      </c>
      <c r="C569" s="5">
        <v>0</v>
      </c>
      <c r="D569" s="11">
        <v>242000</v>
      </c>
      <c r="E569" s="11">
        <v>196930.07</v>
      </c>
      <c r="F569" s="11">
        <v>0</v>
      </c>
      <c r="G569" s="11">
        <v>196930.07</v>
      </c>
      <c r="H569" s="11">
        <v>0</v>
      </c>
      <c r="I569" s="11">
        <v>0</v>
      </c>
      <c r="J569" s="11">
        <f t="shared" si="32"/>
        <v>45069.929999999993</v>
      </c>
      <c r="K569" s="11" t="e">
        <f>#REF!-E569</f>
        <v>#REF!</v>
      </c>
      <c r="L569" s="11">
        <f t="shared" si="33"/>
        <v>81.376061983471075</v>
      </c>
      <c r="M569" s="11" t="e">
        <f>#REF!-G569</f>
        <v>#REF!</v>
      </c>
      <c r="N569" s="11">
        <f t="shared" si="34"/>
        <v>45069.929999999993</v>
      </c>
      <c r="O569" s="11">
        <f t="shared" si="35"/>
        <v>81.376061983471075</v>
      </c>
    </row>
    <row r="570" spans="1:15" x14ac:dyDescent="0.2">
      <c r="A570" s="10" t="s">
        <v>26</v>
      </c>
      <c r="B570" s="4" t="s">
        <v>27</v>
      </c>
      <c r="C570" s="5">
        <v>0</v>
      </c>
      <c r="D570" s="11">
        <v>242000</v>
      </c>
      <c r="E570" s="11">
        <v>196930.07</v>
      </c>
      <c r="F570" s="11">
        <v>0</v>
      </c>
      <c r="G570" s="11">
        <v>196930.07</v>
      </c>
      <c r="H570" s="11">
        <v>0</v>
      </c>
      <c r="I570" s="11">
        <v>0</v>
      </c>
      <c r="J570" s="11">
        <f t="shared" si="32"/>
        <v>45069.929999999993</v>
      </c>
      <c r="K570" s="11" t="e">
        <f>#REF!-E570</f>
        <v>#REF!</v>
      </c>
      <c r="L570" s="11">
        <f t="shared" si="33"/>
        <v>81.376061983471075</v>
      </c>
      <c r="M570" s="11" t="e">
        <f>#REF!-G570</f>
        <v>#REF!</v>
      </c>
      <c r="N570" s="11">
        <f t="shared" si="34"/>
        <v>45069.929999999993</v>
      </c>
      <c r="O570" s="11">
        <f t="shared" si="35"/>
        <v>81.376061983471075</v>
      </c>
    </row>
    <row r="571" spans="1:15" x14ac:dyDescent="0.2">
      <c r="A571" s="10" t="s">
        <v>28</v>
      </c>
      <c r="B571" s="4" t="s">
        <v>29</v>
      </c>
      <c r="C571" s="5">
        <v>0</v>
      </c>
      <c r="D571" s="11">
        <v>53240</v>
      </c>
      <c r="E571" s="11">
        <v>45588.78</v>
      </c>
      <c r="F571" s="11">
        <v>0</v>
      </c>
      <c r="G571" s="11">
        <v>45588.78</v>
      </c>
      <c r="H571" s="11">
        <v>0</v>
      </c>
      <c r="I571" s="11">
        <v>0</v>
      </c>
      <c r="J571" s="11">
        <f t="shared" si="32"/>
        <v>7651.2200000000012</v>
      </c>
      <c r="K571" s="11" t="e">
        <f>#REF!-E571</f>
        <v>#REF!</v>
      </c>
      <c r="L571" s="11">
        <f t="shared" si="33"/>
        <v>85.628812922614571</v>
      </c>
      <c r="M571" s="11" t="e">
        <f>#REF!-G571</f>
        <v>#REF!</v>
      </c>
      <c r="N571" s="11">
        <f t="shared" si="34"/>
        <v>7651.2200000000012</v>
      </c>
      <c r="O571" s="11">
        <f t="shared" si="35"/>
        <v>85.628812922614571</v>
      </c>
    </row>
    <row r="572" spans="1:15" x14ac:dyDescent="0.2">
      <c r="A572" s="10" t="s">
        <v>30</v>
      </c>
      <c r="B572" s="4" t="s">
        <v>31</v>
      </c>
      <c r="C572" s="5">
        <v>0</v>
      </c>
      <c r="D572" s="11">
        <v>28700</v>
      </c>
      <c r="E572" s="11">
        <v>10400.4</v>
      </c>
      <c r="F572" s="11">
        <v>0</v>
      </c>
      <c r="G572" s="11">
        <v>10400.4</v>
      </c>
      <c r="H572" s="11">
        <v>0</v>
      </c>
      <c r="I572" s="11">
        <v>8207.9</v>
      </c>
      <c r="J572" s="11">
        <f t="shared" si="32"/>
        <v>18299.599999999999</v>
      </c>
      <c r="K572" s="11" t="e">
        <f>#REF!-E572</f>
        <v>#REF!</v>
      </c>
      <c r="L572" s="11">
        <f t="shared" si="33"/>
        <v>36.238327526132402</v>
      </c>
      <c r="M572" s="11" t="e">
        <f>#REF!-G572</f>
        <v>#REF!</v>
      </c>
      <c r="N572" s="11">
        <f t="shared" si="34"/>
        <v>18299.599999999999</v>
      </c>
      <c r="O572" s="11">
        <f t="shared" si="35"/>
        <v>36.238327526132402</v>
      </c>
    </row>
    <row r="573" spans="1:15" x14ac:dyDescent="0.2">
      <c r="A573" s="10" t="s">
        <v>32</v>
      </c>
      <c r="B573" s="4" t="s">
        <v>33</v>
      </c>
      <c r="C573" s="5">
        <v>0</v>
      </c>
      <c r="D573" s="11">
        <v>15000</v>
      </c>
      <c r="E573" s="11">
        <v>9962.4</v>
      </c>
      <c r="F573" s="11">
        <v>0</v>
      </c>
      <c r="G573" s="11">
        <v>9962.4</v>
      </c>
      <c r="H573" s="11">
        <v>0</v>
      </c>
      <c r="I573" s="11">
        <v>0</v>
      </c>
      <c r="J573" s="11">
        <f t="shared" si="32"/>
        <v>5037.6000000000004</v>
      </c>
      <c r="K573" s="11" t="e">
        <f>#REF!-E573</f>
        <v>#REF!</v>
      </c>
      <c r="L573" s="11">
        <f t="shared" si="33"/>
        <v>66.415999999999997</v>
      </c>
      <c r="M573" s="11" t="e">
        <f>#REF!-G573</f>
        <v>#REF!</v>
      </c>
      <c r="N573" s="11">
        <f t="shared" si="34"/>
        <v>5037.6000000000004</v>
      </c>
      <c r="O573" s="11">
        <f t="shared" si="35"/>
        <v>66.415999999999997</v>
      </c>
    </row>
    <row r="574" spans="1:15" x14ac:dyDescent="0.2">
      <c r="A574" s="10" t="s">
        <v>34</v>
      </c>
      <c r="B574" s="4" t="s">
        <v>35</v>
      </c>
      <c r="C574" s="5">
        <v>0</v>
      </c>
      <c r="D574" s="11">
        <v>5700</v>
      </c>
      <c r="E574" s="11">
        <v>0</v>
      </c>
      <c r="F574" s="11">
        <v>0</v>
      </c>
      <c r="G574" s="11">
        <v>0</v>
      </c>
      <c r="H574" s="11">
        <v>0</v>
      </c>
      <c r="I574" s="11">
        <v>0</v>
      </c>
      <c r="J574" s="11">
        <f t="shared" si="32"/>
        <v>5700</v>
      </c>
      <c r="K574" s="11" t="e">
        <f>#REF!-E574</f>
        <v>#REF!</v>
      </c>
      <c r="L574" s="11">
        <f t="shared" si="33"/>
        <v>0</v>
      </c>
      <c r="M574" s="11" t="e">
        <f>#REF!-G574</f>
        <v>#REF!</v>
      </c>
      <c r="N574" s="11">
        <f t="shared" si="34"/>
        <v>5700</v>
      </c>
      <c r="O574" s="11">
        <f t="shared" si="35"/>
        <v>0</v>
      </c>
    </row>
    <row r="575" spans="1:15" x14ac:dyDescent="0.2">
      <c r="A575" s="10" t="s">
        <v>36</v>
      </c>
      <c r="B575" s="4" t="s">
        <v>37</v>
      </c>
      <c r="C575" s="5">
        <v>0</v>
      </c>
      <c r="D575" s="11">
        <v>8000</v>
      </c>
      <c r="E575" s="11">
        <v>438</v>
      </c>
      <c r="F575" s="11">
        <v>0</v>
      </c>
      <c r="G575" s="11">
        <v>438</v>
      </c>
      <c r="H575" s="11">
        <v>0</v>
      </c>
      <c r="I575" s="11">
        <v>8207.9</v>
      </c>
      <c r="J575" s="11">
        <f t="shared" si="32"/>
        <v>7562</v>
      </c>
      <c r="K575" s="11" t="e">
        <f>#REF!-E575</f>
        <v>#REF!</v>
      </c>
      <c r="L575" s="11">
        <f t="shared" si="33"/>
        <v>5.4749999999999996</v>
      </c>
      <c r="M575" s="11" t="e">
        <f>#REF!-G575</f>
        <v>#REF!</v>
      </c>
      <c r="N575" s="11">
        <f t="shared" si="34"/>
        <v>7562</v>
      </c>
      <c r="O575" s="11">
        <f t="shared" si="35"/>
        <v>5.4749999999999996</v>
      </c>
    </row>
    <row r="576" spans="1:15" x14ac:dyDescent="0.2">
      <c r="A576" s="6" t="s">
        <v>203</v>
      </c>
      <c r="B576" s="13" t="s">
        <v>204</v>
      </c>
      <c r="C576" s="8">
        <v>1308300</v>
      </c>
      <c r="D576" s="9">
        <v>337358</v>
      </c>
      <c r="E576" s="9">
        <v>301410.66000000003</v>
      </c>
      <c r="F576" s="9">
        <v>0</v>
      </c>
      <c r="G576" s="9">
        <v>301410.66000000003</v>
      </c>
      <c r="H576" s="9">
        <v>0</v>
      </c>
      <c r="I576" s="9">
        <v>0</v>
      </c>
      <c r="J576" s="9">
        <f t="shared" si="32"/>
        <v>35947.339999999967</v>
      </c>
      <c r="K576" s="9" t="e">
        <f>#REF!-E576</f>
        <v>#REF!</v>
      </c>
      <c r="L576" s="9">
        <f t="shared" si="33"/>
        <v>89.344453073589492</v>
      </c>
      <c r="M576" s="9" t="e">
        <f>#REF!-G576</f>
        <v>#REF!</v>
      </c>
      <c r="N576" s="9">
        <f t="shared" si="34"/>
        <v>35947.339999999967</v>
      </c>
      <c r="O576" s="9">
        <f t="shared" si="35"/>
        <v>89.344453073589492</v>
      </c>
    </row>
    <row r="577" spans="1:15" x14ac:dyDescent="0.2">
      <c r="A577" s="10" t="s">
        <v>20</v>
      </c>
      <c r="B577" s="4" t="s">
        <v>21</v>
      </c>
      <c r="C577" s="5">
        <v>1308300</v>
      </c>
      <c r="D577" s="11">
        <v>337358</v>
      </c>
      <c r="E577" s="11">
        <v>301410.66000000003</v>
      </c>
      <c r="F577" s="11">
        <v>0</v>
      </c>
      <c r="G577" s="11">
        <v>301410.66000000003</v>
      </c>
      <c r="H577" s="11">
        <v>0</v>
      </c>
      <c r="I577" s="11">
        <v>0</v>
      </c>
      <c r="J577" s="11">
        <f t="shared" si="32"/>
        <v>35947.339999999967</v>
      </c>
      <c r="K577" s="11" t="e">
        <f>#REF!-E577</f>
        <v>#REF!</v>
      </c>
      <c r="L577" s="11">
        <f t="shared" si="33"/>
        <v>89.344453073589492</v>
      </c>
      <c r="M577" s="11" t="e">
        <f>#REF!-G577</f>
        <v>#REF!</v>
      </c>
      <c r="N577" s="11">
        <f t="shared" si="34"/>
        <v>35947.339999999967</v>
      </c>
      <c r="O577" s="11">
        <f t="shared" si="35"/>
        <v>89.344453073589492</v>
      </c>
    </row>
    <row r="578" spans="1:15" x14ac:dyDescent="0.2">
      <c r="A578" s="10" t="s">
        <v>22</v>
      </c>
      <c r="B578" s="4" t="s">
        <v>23</v>
      </c>
      <c r="C578" s="5">
        <v>897900</v>
      </c>
      <c r="D578" s="11">
        <v>224358</v>
      </c>
      <c r="E578" s="11">
        <v>209729.7</v>
      </c>
      <c r="F578" s="11">
        <v>0</v>
      </c>
      <c r="G578" s="11">
        <v>209729.7</v>
      </c>
      <c r="H578" s="11">
        <v>0</v>
      </c>
      <c r="I578" s="11">
        <v>0</v>
      </c>
      <c r="J578" s="11">
        <f t="shared" si="32"/>
        <v>14628.299999999988</v>
      </c>
      <c r="K578" s="11" t="e">
        <f>#REF!-E578</f>
        <v>#REF!</v>
      </c>
      <c r="L578" s="11">
        <f t="shared" si="33"/>
        <v>93.479929398550539</v>
      </c>
      <c r="M578" s="11" t="e">
        <f>#REF!-G578</f>
        <v>#REF!</v>
      </c>
      <c r="N578" s="11">
        <f t="shared" si="34"/>
        <v>14628.299999999988</v>
      </c>
      <c r="O578" s="11">
        <f t="shared" si="35"/>
        <v>93.479929398550539</v>
      </c>
    </row>
    <row r="579" spans="1:15" x14ac:dyDescent="0.2">
      <c r="A579" s="10" t="s">
        <v>24</v>
      </c>
      <c r="B579" s="4" t="s">
        <v>25</v>
      </c>
      <c r="C579" s="5">
        <v>736000</v>
      </c>
      <c r="D579" s="11">
        <v>183900</v>
      </c>
      <c r="E579" s="11">
        <v>171909.6</v>
      </c>
      <c r="F579" s="11">
        <v>0</v>
      </c>
      <c r="G579" s="11">
        <v>171909.6</v>
      </c>
      <c r="H579" s="11">
        <v>0</v>
      </c>
      <c r="I579" s="11">
        <v>0</v>
      </c>
      <c r="J579" s="11">
        <f t="shared" si="32"/>
        <v>11990.399999999994</v>
      </c>
      <c r="K579" s="11" t="e">
        <f>#REF!-E579</f>
        <v>#REF!</v>
      </c>
      <c r="L579" s="11">
        <f t="shared" si="33"/>
        <v>93.479934747145194</v>
      </c>
      <c r="M579" s="11" t="e">
        <f>#REF!-G579</f>
        <v>#REF!</v>
      </c>
      <c r="N579" s="11">
        <f t="shared" si="34"/>
        <v>11990.399999999994</v>
      </c>
      <c r="O579" s="11">
        <f t="shared" si="35"/>
        <v>93.479934747145194</v>
      </c>
    </row>
    <row r="580" spans="1:15" x14ac:dyDescent="0.2">
      <c r="A580" s="10" t="s">
        <v>26</v>
      </c>
      <c r="B580" s="4" t="s">
        <v>27</v>
      </c>
      <c r="C580" s="5">
        <v>736000</v>
      </c>
      <c r="D580" s="11">
        <v>183900</v>
      </c>
      <c r="E580" s="11">
        <v>171909.6</v>
      </c>
      <c r="F580" s="11">
        <v>0</v>
      </c>
      <c r="G580" s="11">
        <v>171909.6</v>
      </c>
      <c r="H580" s="11">
        <v>0</v>
      </c>
      <c r="I580" s="11">
        <v>0</v>
      </c>
      <c r="J580" s="11">
        <f t="shared" si="32"/>
        <v>11990.399999999994</v>
      </c>
      <c r="K580" s="11" t="e">
        <f>#REF!-E580</f>
        <v>#REF!</v>
      </c>
      <c r="L580" s="11">
        <f t="shared" si="33"/>
        <v>93.479934747145194</v>
      </c>
      <c r="M580" s="11" t="e">
        <f>#REF!-G580</f>
        <v>#REF!</v>
      </c>
      <c r="N580" s="11">
        <f t="shared" si="34"/>
        <v>11990.399999999994</v>
      </c>
      <c r="O580" s="11">
        <f t="shared" si="35"/>
        <v>93.479934747145194</v>
      </c>
    </row>
    <row r="581" spans="1:15" x14ac:dyDescent="0.2">
      <c r="A581" s="10" t="s">
        <v>28</v>
      </c>
      <c r="B581" s="4" t="s">
        <v>29</v>
      </c>
      <c r="C581" s="5">
        <v>161900</v>
      </c>
      <c r="D581" s="11">
        <v>40458</v>
      </c>
      <c r="E581" s="11">
        <v>37820.1</v>
      </c>
      <c r="F581" s="11">
        <v>0</v>
      </c>
      <c r="G581" s="11">
        <v>37820.1</v>
      </c>
      <c r="H581" s="11">
        <v>0</v>
      </c>
      <c r="I581" s="11">
        <v>0</v>
      </c>
      <c r="J581" s="11">
        <f t="shared" si="32"/>
        <v>2637.9000000000015</v>
      </c>
      <c r="K581" s="11" t="e">
        <f>#REF!-E581</f>
        <v>#REF!</v>
      </c>
      <c r="L581" s="11">
        <f t="shared" si="33"/>
        <v>93.479905086756631</v>
      </c>
      <c r="M581" s="11" t="e">
        <f>#REF!-G581</f>
        <v>#REF!</v>
      </c>
      <c r="N581" s="11">
        <f t="shared" si="34"/>
        <v>2637.9000000000015</v>
      </c>
      <c r="O581" s="11">
        <f t="shared" si="35"/>
        <v>93.479905086756631</v>
      </c>
    </row>
    <row r="582" spans="1:15" x14ac:dyDescent="0.2">
      <c r="A582" s="10" t="s">
        <v>30</v>
      </c>
      <c r="B582" s="4" t="s">
        <v>31</v>
      </c>
      <c r="C582" s="5">
        <v>410400</v>
      </c>
      <c r="D582" s="11">
        <v>113000</v>
      </c>
      <c r="E582" s="11">
        <v>91680.959999999992</v>
      </c>
      <c r="F582" s="11">
        <v>0</v>
      </c>
      <c r="G582" s="11">
        <v>91680.959999999992</v>
      </c>
      <c r="H582" s="11">
        <v>0</v>
      </c>
      <c r="I582" s="11">
        <v>0</v>
      </c>
      <c r="J582" s="11">
        <f t="shared" si="32"/>
        <v>21319.040000000008</v>
      </c>
      <c r="K582" s="11" t="e">
        <f>#REF!-E582</f>
        <v>#REF!</v>
      </c>
      <c r="L582" s="11">
        <f t="shared" si="33"/>
        <v>81.133592920353976</v>
      </c>
      <c r="M582" s="11" t="e">
        <f>#REF!-G582</f>
        <v>#REF!</v>
      </c>
      <c r="N582" s="11">
        <f t="shared" si="34"/>
        <v>21319.040000000008</v>
      </c>
      <c r="O582" s="11">
        <f t="shared" si="35"/>
        <v>81.133592920353976</v>
      </c>
    </row>
    <row r="583" spans="1:15" x14ac:dyDescent="0.2">
      <c r="A583" s="10" t="s">
        <v>32</v>
      </c>
      <c r="B583" s="4" t="s">
        <v>33</v>
      </c>
      <c r="C583" s="5">
        <v>199900</v>
      </c>
      <c r="D583" s="11">
        <v>50000</v>
      </c>
      <c r="E583" s="11">
        <v>49680.959999999999</v>
      </c>
      <c r="F583" s="11">
        <v>0</v>
      </c>
      <c r="G583" s="11">
        <v>49680.959999999999</v>
      </c>
      <c r="H583" s="11">
        <v>0</v>
      </c>
      <c r="I583" s="11">
        <v>0</v>
      </c>
      <c r="J583" s="11">
        <f t="shared" si="32"/>
        <v>319.04000000000087</v>
      </c>
      <c r="K583" s="11" t="e">
        <f>#REF!-E583</f>
        <v>#REF!</v>
      </c>
      <c r="L583" s="11">
        <f t="shared" si="33"/>
        <v>99.361919999999998</v>
      </c>
      <c r="M583" s="11" t="e">
        <f>#REF!-G583</f>
        <v>#REF!</v>
      </c>
      <c r="N583" s="11">
        <f t="shared" si="34"/>
        <v>319.04000000000087</v>
      </c>
      <c r="O583" s="11">
        <f t="shared" si="35"/>
        <v>99.361919999999998</v>
      </c>
    </row>
    <row r="584" spans="1:15" x14ac:dyDescent="0.2">
      <c r="A584" s="10" t="s">
        <v>34</v>
      </c>
      <c r="B584" s="4" t="s">
        <v>35</v>
      </c>
      <c r="C584" s="5">
        <v>210500</v>
      </c>
      <c r="D584" s="11">
        <v>63000</v>
      </c>
      <c r="E584" s="11">
        <v>42000</v>
      </c>
      <c r="F584" s="11">
        <v>0</v>
      </c>
      <c r="G584" s="11">
        <v>42000</v>
      </c>
      <c r="H584" s="11">
        <v>0</v>
      </c>
      <c r="I584" s="11">
        <v>0</v>
      </c>
      <c r="J584" s="11">
        <f t="shared" ref="J584:J610" si="36">D584-E584</f>
        <v>21000</v>
      </c>
      <c r="K584" s="11" t="e">
        <f>#REF!-E584</f>
        <v>#REF!</v>
      </c>
      <c r="L584" s="11">
        <f t="shared" ref="L584:L610" si="37">IF(D584=0,0,(E584/D584)*100)</f>
        <v>66.666666666666657</v>
      </c>
      <c r="M584" s="11" t="e">
        <f>#REF!-G584</f>
        <v>#REF!</v>
      </c>
      <c r="N584" s="11">
        <f t="shared" ref="N584:N610" si="38">D584-G584</f>
        <v>21000</v>
      </c>
      <c r="O584" s="11">
        <f t="shared" ref="O584:O610" si="39">IF(D584=0,0,(G584/D584)*100)</f>
        <v>66.666666666666657</v>
      </c>
    </row>
    <row r="585" spans="1:15" s="1" customFormat="1" x14ac:dyDescent="0.2">
      <c r="A585" s="14" t="s">
        <v>205</v>
      </c>
      <c r="B585" s="14"/>
      <c r="C585" s="15">
        <v>414191439</v>
      </c>
      <c r="D585" s="16">
        <v>115987572</v>
      </c>
      <c r="E585" s="16">
        <v>94051849.280000001</v>
      </c>
      <c r="F585" s="16">
        <v>218942.03999999998</v>
      </c>
      <c r="G585" s="16">
        <v>93172579.800000012</v>
      </c>
      <c r="H585" s="16">
        <v>879269.48</v>
      </c>
      <c r="I585" s="16">
        <v>7056570.0999999987</v>
      </c>
      <c r="J585" s="16">
        <f t="shared" si="36"/>
        <v>21935722.719999999</v>
      </c>
      <c r="K585" s="16" t="e">
        <f>#REF!-E585</f>
        <v>#REF!</v>
      </c>
      <c r="L585" s="16">
        <f t="shared" si="37"/>
        <v>81.087868000202647</v>
      </c>
      <c r="M585" s="16" t="e">
        <f>#REF!-G585</f>
        <v>#REF!</v>
      </c>
      <c r="N585" s="16">
        <f t="shared" si="38"/>
        <v>22814992.199999988</v>
      </c>
      <c r="O585" s="16">
        <f t="shared" si="39"/>
        <v>80.329795850886526</v>
      </c>
    </row>
    <row r="586" spans="1:15" x14ac:dyDescent="0.2">
      <c r="A586" s="10" t="s">
        <v>20</v>
      </c>
      <c r="B586" s="4" t="s">
        <v>21</v>
      </c>
      <c r="C586" s="5">
        <v>414191439</v>
      </c>
      <c r="D586" s="11">
        <v>115987572</v>
      </c>
      <c r="E586" s="11">
        <v>94051849.280000001</v>
      </c>
      <c r="F586" s="11">
        <v>218942.03999999998</v>
      </c>
      <c r="G586" s="11">
        <v>93172579.800000012</v>
      </c>
      <c r="H586" s="11">
        <v>879269.48</v>
      </c>
      <c r="I586" s="11">
        <v>7056570.0999999987</v>
      </c>
      <c r="J586" s="11">
        <f t="shared" si="36"/>
        <v>21935722.719999999</v>
      </c>
      <c r="K586" s="11" t="e">
        <f>#REF!-E586</f>
        <v>#REF!</v>
      </c>
      <c r="L586" s="11">
        <f t="shared" si="37"/>
        <v>81.087868000202647</v>
      </c>
      <c r="M586" s="11" t="e">
        <f>#REF!-G586</f>
        <v>#REF!</v>
      </c>
      <c r="N586" s="11">
        <f t="shared" si="38"/>
        <v>22814992.199999988</v>
      </c>
      <c r="O586" s="11">
        <f t="shared" si="39"/>
        <v>80.329795850886526</v>
      </c>
    </row>
    <row r="587" spans="1:15" x14ac:dyDescent="0.2">
      <c r="A587" s="10" t="s">
        <v>22</v>
      </c>
      <c r="B587" s="4" t="s">
        <v>23</v>
      </c>
      <c r="C587" s="5">
        <v>209978190</v>
      </c>
      <c r="D587" s="11">
        <v>48839134</v>
      </c>
      <c r="E587" s="11">
        <v>42519399.789999999</v>
      </c>
      <c r="F587" s="11">
        <v>151083.71</v>
      </c>
      <c r="G587" s="11">
        <v>42442631.249999993</v>
      </c>
      <c r="H587" s="11">
        <v>76768.540000000008</v>
      </c>
      <c r="I587" s="11">
        <v>1501634.81</v>
      </c>
      <c r="J587" s="11">
        <f t="shared" si="36"/>
        <v>6319734.2100000009</v>
      </c>
      <c r="K587" s="11" t="e">
        <f>#REF!-E587</f>
        <v>#REF!</v>
      </c>
      <c r="L587" s="11">
        <f t="shared" si="37"/>
        <v>87.060101823263281</v>
      </c>
      <c r="M587" s="11" t="e">
        <f>#REF!-G587</f>
        <v>#REF!</v>
      </c>
      <c r="N587" s="11">
        <f t="shared" si="38"/>
        <v>6396502.7500000075</v>
      </c>
      <c r="O587" s="11">
        <f t="shared" si="39"/>
        <v>86.902915293297369</v>
      </c>
    </row>
    <row r="588" spans="1:15" x14ac:dyDescent="0.2">
      <c r="A588" s="10" t="s">
        <v>24</v>
      </c>
      <c r="B588" s="4" t="s">
        <v>25</v>
      </c>
      <c r="C588" s="5">
        <v>172112999</v>
      </c>
      <c r="D588" s="11">
        <v>40056163</v>
      </c>
      <c r="E588" s="11">
        <v>34842679.319999993</v>
      </c>
      <c r="F588" s="11">
        <v>62852.82</v>
      </c>
      <c r="G588" s="11">
        <v>34784502.869999997</v>
      </c>
      <c r="H588" s="11">
        <v>58176.45</v>
      </c>
      <c r="I588" s="11">
        <v>1106091.0899999999</v>
      </c>
      <c r="J588" s="11">
        <f t="shared" si="36"/>
        <v>5213483.6800000072</v>
      </c>
      <c r="K588" s="11" t="e">
        <f>#REF!-E588</f>
        <v>#REF!</v>
      </c>
      <c r="L588" s="11">
        <f t="shared" si="37"/>
        <v>86.984565446271006</v>
      </c>
      <c r="M588" s="11" t="e">
        <f>#REF!-G588</f>
        <v>#REF!</v>
      </c>
      <c r="N588" s="11">
        <f t="shared" si="38"/>
        <v>5271660.1300000027</v>
      </c>
      <c r="O588" s="11">
        <f t="shared" si="39"/>
        <v>86.839328245194125</v>
      </c>
    </row>
    <row r="589" spans="1:15" x14ac:dyDescent="0.2">
      <c r="A589" s="10" t="s">
        <v>26</v>
      </c>
      <c r="B589" s="4" t="s">
        <v>27</v>
      </c>
      <c r="C589" s="5">
        <v>172112999</v>
      </c>
      <c r="D589" s="11">
        <v>40056163</v>
      </c>
      <c r="E589" s="11">
        <v>34842679.319999993</v>
      </c>
      <c r="F589" s="11">
        <v>62852.82</v>
      </c>
      <c r="G589" s="11">
        <v>34784502.869999997</v>
      </c>
      <c r="H589" s="11">
        <v>58176.45</v>
      </c>
      <c r="I589" s="11">
        <v>1106091.0899999999</v>
      </c>
      <c r="J589" s="11">
        <f t="shared" si="36"/>
        <v>5213483.6800000072</v>
      </c>
      <c r="K589" s="11" t="e">
        <f>#REF!-E589</f>
        <v>#REF!</v>
      </c>
      <c r="L589" s="11">
        <f t="shared" si="37"/>
        <v>86.984565446271006</v>
      </c>
      <c r="M589" s="11" t="e">
        <f>#REF!-G589</f>
        <v>#REF!</v>
      </c>
      <c r="N589" s="11">
        <f t="shared" si="38"/>
        <v>5271660.1300000027</v>
      </c>
      <c r="O589" s="11">
        <f t="shared" si="39"/>
        <v>86.839328245194125</v>
      </c>
    </row>
    <row r="590" spans="1:15" x14ac:dyDescent="0.2">
      <c r="A590" s="10" t="s">
        <v>28</v>
      </c>
      <c r="B590" s="4" t="s">
        <v>29</v>
      </c>
      <c r="C590" s="5">
        <v>37865191</v>
      </c>
      <c r="D590" s="11">
        <v>8782971</v>
      </c>
      <c r="E590" s="11">
        <v>7676720.4699999988</v>
      </c>
      <c r="F590" s="11">
        <v>88230.89</v>
      </c>
      <c r="G590" s="11">
        <v>7658128.379999999</v>
      </c>
      <c r="H590" s="11">
        <v>18592.09</v>
      </c>
      <c r="I590" s="11">
        <v>395543.72000000003</v>
      </c>
      <c r="J590" s="11">
        <f t="shared" si="36"/>
        <v>1106250.5300000012</v>
      </c>
      <c r="K590" s="11" t="e">
        <f>#REF!-E590</f>
        <v>#REF!</v>
      </c>
      <c r="L590" s="11">
        <f t="shared" si="37"/>
        <v>87.404597715283344</v>
      </c>
      <c r="M590" s="11" t="e">
        <f>#REF!-G590</f>
        <v>#REF!</v>
      </c>
      <c r="N590" s="11">
        <f t="shared" si="38"/>
        <v>1124842.620000001</v>
      </c>
      <c r="O590" s="11">
        <f t="shared" si="39"/>
        <v>87.192914333885412</v>
      </c>
    </row>
    <row r="591" spans="1:15" x14ac:dyDescent="0.2">
      <c r="A591" s="10" t="s">
        <v>30</v>
      </c>
      <c r="B591" s="4" t="s">
        <v>31</v>
      </c>
      <c r="C591" s="5">
        <v>65615189</v>
      </c>
      <c r="D591" s="11">
        <v>23853814</v>
      </c>
      <c r="E591" s="11">
        <v>16112756.959999999</v>
      </c>
      <c r="F591" s="11">
        <v>67858.33</v>
      </c>
      <c r="G591" s="11">
        <v>15390351.140000001</v>
      </c>
      <c r="H591" s="11">
        <v>722405.82</v>
      </c>
      <c r="I591" s="11">
        <v>1261974.9899999998</v>
      </c>
      <c r="J591" s="11">
        <f t="shared" si="36"/>
        <v>7741057.040000001</v>
      </c>
      <c r="K591" s="11" t="e">
        <f>#REF!-E591</f>
        <v>#REF!</v>
      </c>
      <c r="L591" s="11">
        <f t="shared" si="37"/>
        <v>67.547927388047881</v>
      </c>
      <c r="M591" s="11" t="e">
        <f>#REF!-G591</f>
        <v>#REF!</v>
      </c>
      <c r="N591" s="11">
        <f t="shared" si="38"/>
        <v>8463462.8599999994</v>
      </c>
      <c r="O591" s="11">
        <f t="shared" si="39"/>
        <v>64.519456469309262</v>
      </c>
    </row>
    <row r="592" spans="1:15" x14ac:dyDescent="0.2">
      <c r="A592" s="10" t="s">
        <v>32</v>
      </c>
      <c r="B592" s="4" t="s">
        <v>33</v>
      </c>
      <c r="C592" s="5">
        <v>4748878</v>
      </c>
      <c r="D592" s="11">
        <v>2543789</v>
      </c>
      <c r="E592" s="11">
        <v>1394066.2</v>
      </c>
      <c r="F592" s="11">
        <v>21884.77</v>
      </c>
      <c r="G592" s="11">
        <v>1355200.08</v>
      </c>
      <c r="H592" s="11">
        <v>38866.119999999995</v>
      </c>
      <c r="I592" s="11">
        <v>30298.58</v>
      </c>
      <c r="J592" s="11">
        <f t="shared" si="36"/>
        <v>1149722.8</v>
      </c>
      <c r="K592" s="11" t="e">
        <f>#REF!-E592</f>
        <v>#REF!</v>
      </c>
      <c r="L592" s="11">
        <f t="shared" si="37"/>
        <v>54.802745038994985</v>
      </c>
      <c r="M592" s="11" t="e">
        <f>#REF!-G592</f>
        <v>#REF!</v>
      </c>
      <c r="N592" s="11">
        <f t="shared" si="38"/>
        <v>1188588.92</v>
      </c>
      <c r="O592" s="11">
        <f t="shared" si="39"/>
        <v>53.274862026685391</v>
      </c>
    </row>
    <row r="593" spans="1:15" x14ac:dyDescent="0.2">
      <c r="A593" s="10" t="s">
        <v>107</v>
      </c>
      <c r="B593" s="4" t="s">
        <v>108</v>
      </c>
      <c r="C593" s="5">
        <v>61608</v>
      </c>
      <c r="D593" s="11">
        <v>34525</v>
      </c>
      <c r="E593" s="11">
        <v>15723.77</v>
      </c>
      <c r="F593" s="11">
        <v>0</v>
      </c>
      <c r="G593" s="11">
        <v>13825.94</v>
      </c>
      <c r="H593" s="11">
        <v>1897.83</v>
      </c>
      <c r="I593" s="11">
        <v>0</v>
      </c>
      <c r="J593" s="11">
        <f t="shared" si="36"/>
        <v>18801.23</v>
      </c>
      <c r="K593" s="11" t="e">
        <f>#REF!-E593</f>
        <v>#REF!</v>
      </c>
      <c r="L593" s="11">
        <f t="shared" si="37"/>
        <v>45.543142650253444</v>
      </c>
      <c r="M593" s="11" t="e">
        <f>#REF!-G593</f>
        <v>#REF!</v>
      </c>
      <c r="N593" s="11">
        <f t="shared" si="38"/>
        <v>20699.059999999998</v>
      </c>
      <c r="O593" s="11">
        <f t="shared" si="39"/>
        <v>40.046169442433019</v>
      </c>
    </row>
    <row r="594" spans="1:15" x14ac:dyDescent="0.2">
      <c r="A594" s="10" t="s">
        <v>109</v>
      </c>
      <c r="B594" s="4" t="s">
        <v>110</v>
      </c>
      <c r="C594" s="5">
        <v>7645374</v>
      </c>
      <c r="D594" s="11">
        <v>1919828</v>
      </c>
      <c r="E594" s="11">
        <v>1192045.78</v>
      </c>
      <c r="F594" s="11">
        <v>44100</v>
      </c>
      <c r="G594" s="11">
        <v>1131044.76</v>
      </c>
      <c r="H594" s="11">
        <v>61001.020000000004</v>
      </c>
      <c r="I594" s="11">
        <v>109531.92</v>
      </c>
      <c r="J594" s="11">
        <f t="shared" si="36"/>
        <v>727782.22</v>
      </c>
      <c r="K594" s="11" t="e">
        <f>#REF!-E594</f>
        <v>#REF!</v>
      </c>
      <c r="L594" s="11">
        <f t="shared" si="37"/>
        <v>62.091280052171335</v>
      </c>
      <c r="M594" s="11" t="e">
        <f>#REF!-G594</f>
        <v>#REF!</v>
      </c>
      <c r="N594" s="11">
        <f t="shared" si="38"/>
        <v>788783.24</v>
      </c>
      <c r="O594" s="11">
        <f t="shared" si="39"/>
        <v>58.913858949864263</v>
      </c>
    </row>
    <row r="595" spans="1:15" x14ac:dyDescent="0.2">
      <c r="A595" s="10" t="s">
        <v>34</v>
      </c>
      <c r="B595" s="4" t="s">
        <v>35</v>
      </c>
      <c r="C595" s="5">
        <v>10530500</v>
      </c>
      <c r="D595" s="11">
        <v>4006682</v>
      </c>
      <c r="E595" s="11">
        <v>3094731.3699999992</v>
      </c>
      <c r="F595" s="11">
        <v>0</v>
      </c>
      <c r="G595" s="11">
        <v>2899307.379999999</v>
      </c>
      <c r="H595" s="11">
        <v>195423.99</v>
      </c>
      <c r="I595" s="11">
        <v>205616.47</v>
      </c>
      <c r="J595" s="11">
        <f t="shared" si="36"/>
        <v>911950.63000000082</v>
      </c>
      <c r="K595" s="11" t="e">
        <f>#REF!-E595</f>
        <v>#REF!</v>
      </c>
      <c r="L595" s="11">
        <f t="shared" si="37"/>
        <v>77.239256072730484</v>
      </c>
      <c r="M595" s="11" t="e">
        <f>#REF!-G595</f>
        <v>#REF!</v>
      </c>
      <c r="N595" s="11">
        <f t="shared" si="38"/>
        <v>1107374.620000001</v>
      </c>
      <c r="O595" s="11">
        <f t="shared" si="39"/>
        <v>72.361804106240498</v>
      </c>
    </row>
    <row r="596" spans="1:15" x14ac:dyDescent="0.2">
      <c r="A596" s="10" t="s">
        <v>36</v>
      </c>
      <c r="B596" s="4" t="s">
        <v>37</v>
      </c>
      <c r="C596" s="5">
        <v>232500</v>
      </c>
      <c r="D596" s="11">
        <v>71600</v>
      </c>
      <c r="E596" s="11">
        <v>37852.449999999997</v>
      </c>
      <c r="F596" s="11">
        <v>1685.2</v>
      </c>
      <c r="G596" s="11">
        <v>35394.65</v>
      </c>
      <c r="H596" s="11">
        <v>2457.8000000000002</v>
      </c>
      <c r="I596" s="11">
        <v>11164.8</v>
      </c>
      <c r="J596" s="11">
        <f t="shared" si="36"/>
        <v>33747.550000000003</v>
      </c>
      <c r="K596" s="11" t="e">
        <f>#REF!-E596</f>
        <v>#REF!</v>
      </c>
      <c r="L596" s="11">
        <f t="shared" si="37"/>
        <v>52.866550279329601</v>
      </c>
      <c r="M596" s="11" t="e">
        <f>#REF!-G596</f>
        <v>#REF!</v>
      </c>
      <c r="N596" s="11">
        <f t="shared" si="38"/>
        <v>36205.35</v>
      </c>
      <c r="O596" s="11">
        <f t="shared" si="39"/>
        <v>49.433868715083804</v>
      </c>
    </row>
    <row r="597" spans="1:15" x14ac:dyDescent="0.2">
      <c r="A597" s="10" t="s">
        <v>38</v>
      </c>
      <c r="B597" s="4" t="s">
        <v>39</v>
      </c>
      <c r="C597" s="5">
        <v>34358059</v>
      </c>
      <c r="D597" s="11">
        <v>13022790</v>
      </c>
      <c r="E597" s="11">
        <v>8804793.5399999991</v>
      </c>
      <c r="F597" s="11">
        <v>188.36</v>
      </c>
      <c r="G597" s="11">
        <v>8382034.4800000014</v>
      </c>
      <c r="H597" s="11">
        <v>422759.06</v>
      </c>
      <c r="I597" s="11">
        <v>904303.22</v>
      </c>
      <c r="J597" s="11">
        <f t="shared" si="36"/>
        <v>4217996.4600000009</v>
      </c>
      <c r="K597" s="11" t="e">
        <f>#REF!-E597</f>
        <v>#REF!</v>
      </c>
      <c r="L597" s="11">
        <f t="shared" si="37"/>
        <v>67.61065439894216</v>
      </c>
      <c r="M597" s="11" t="e">
        <f>#REF!-G597</f>
        <v>#REF!</v>
      </c>
      <c r="N597" s="11">
        <f t="shared" si="38"/>
        <v>4640755.5199999986</v>
      </c>
      <c r="O597" s="11">
        <f t="shared" si="39"/>
        <v>64.364352646399126</v>
      </c>
    </row>
    <row r="598" spans="1:15" x14ac:dyDescent="0.2">
      <c r="A598" s="10" t="s">
        <v>40</v>
      </c>
      <c r="B598" s="4" t="s">
        <v>41</v>
      </c>
      <c r="C598" s="5">
        <v>21825123</v>
      </c>
      <c r="D598" s="11">
        <v>8178207</v>
      </c>
      <c r="E598" s="11">
        <v>5526485.4500000011</v>
      </c>
      <c r="F598" s="11">
        <v>0</v>
      </c>
      <c r="G598" s="11">
        <v>5215420.6100000013</v>
      </c>
      <c r="H598" s="11">
        <v>311064.84000000003</v>
      </c>
      <c r="I598" s="11">
        <v>637087.07000000007</v>
      </c>
      <c r="J598" s="11">
        <f t="shared" si="36"/>
        <v>2651721.5499999989</v>
      </c>
      <c r="K598" s="11" t="e">
        <f>#REF!-E598</f>
        <v>#REF!</v>
      </c>
      <c r="L598" s="11">
        <f t="shared" si="37"/>
        <v>67.575758965259752</v>
      </c>
      <c r="M598" s="11" t="e">
        <f>#REF!-G598</f>
        <v>#REF!</v>
      </c>
      <c r="N598" s="11">
        <f t="shared" si="38"/>
        <v>2962786.3899999987</v>
      </c>
      <c r="O598" s="11">
        <f t="shared" si="39"/>
        <v>63.772176590785747</v>
      </c>
    </row>
    <row r="599" spans="1:15" x14ac:dyDescent="0.2">
      <c r="A599" s="10" t="s">
        <v>42</v>
      </c>
      <c r="B599" s="4" t="s">
        <v>43</v>
      </c>
      <c r="C599" s="5">
        <v>1068320</v>
      </c>
      <c r="D599" s="11">
        <v>278520</v>
      </c>
      <c r="E599" s="11">
        <v>165964.70000000004</v>
      </c>
      <c r="F599" s="11">
        <v>188.36</v>
      </c>
      <c r="G599" s="11">
        <v>157351.58000000005</v>
      </c>
      <c r="H599" s="11">
        <v>8613.119999999999</v>
      </c>
      <c r="I599" s="11">
        <v>10833.710000000001</v>
      </c>
      <c r="J599" s="11">
        <f t="shared" si="36"/>
        <v>112555.29999999996</v>
      </c>
      <c r="K599" s="11" t="e">
        <f>#REF!-E599</f>
        <v>#REF!</v>
      </c>
      <c r="L599" s="11">
        <f t="shared" si="37"/>
        <v>59.588072669826239</v>
      </c>
      <c r="M599" s="11" t="e">
        <f>#REF!-G599</f>
        <v>#REF!</v>
      </c>
      <c r="N599" s="11">
        <f t="shared" si="38"/>
        <v>121168.41999999995</v>
      </c>
      <c r="O599" s="11">
        <f t="shared" si="39"/>
        <v>56.495612523337655</v>
      </c>
    </row>
    <row r="600" spans="1:15" x14ac:dyDescent="0.2">
      <c r="A600" s="10" t="s">
        <v>44</v>
      </c>
      <c r="B600" s="4" t="s">
        <v>45</v>
      </c>
      <c r="C600" s="5">
        <v>11102924</v>
      </c>
      <c r="D600" s="11">
        <v>3953107</v>
      </c>
      <c r="E600" s="11">
        <v>2958069.9400000004</v>
      </c>
      <c r="F600" s="11">
        <v>0</v>
      </c>
      <c r="G600" s="11">
        <v>2854988.84</v>
      </c>
      <c r="H600" s="11">
        <v>103081.1</v>
      </c>
      <c r="I600" s="11">
        <v>256184.09999999998</v>
      </c>
      <c r="J600" s="11">
        <f t="shared" si="36"/>
        <v>995037.05999999959</v>
      </c>
      <c r="K600" s="11" t="e">
        <f>#REF!-E600</f>
        <v>#REF!</v>
      </c>
      <c r="L600" s="11">
        <f t="shared" si="37"/>
        <v>74.828987426851853</v>
      </c>
      <c r="M600" s="11" t="e">
        <f>#REF!-G600</f>
        <v>#REF!</v>
      </c>
      <c r="N600" s="11">
        <f t="shared" si="38"/>
        <v>1098118.1600000001</v>
      </c>
      <c r="O600" s="11">
        <f t="shared" si="39"/>
        <v>72.221390415184814</v>
      </c>
    </row>
    <row r="601" spans="1:15" x14ac:dyDescent="0.2">
      <c r="A601" s="10" t="s">
        <v>46</v>
      </c>
      <c r="B601" s="4" t="s">
        <v>47</v>
      </c>
      <c r="C601" s="5">
        <v>361692</v>
      </c>
      <c r="D601" s="11">
        <v>204346</v>
      </c>
      <c r="E601" s="11">
        <v>113536.95000000001</v>
      </c>
      <c r="F601" s="11">
        <v>0</v>
      </c>
      <c r="G601" s="11">
        <v>113536.95000000001</v>
      </c>
      <c r="H601" s="11">
        <v>0</v>
      </c>
      <c r="I601" s="11">
        <v>0</v>
      </c>
      <c r="J601" s="11">
        <f t="shared" si="36"/>
        <v>90809.049999999988</v>
      </c>
      <c r="K601" s="11" t="e">
        <f>#REF!-E601</f>
        <v>#REF!</v>
      </c>
      <c r="L601" s="11">
        <f t="shared" si="37"/>
        <v>55.56113161011227</v>
      </c>
      <c r="M601" s="11" t="e">
        <f>#REF!-G601</f>
        <v>#REF!</v>
      </c>
      <c r="N601" s="11">
        <f t="shared" si="38"/>
        <v>90809.049999999988</v>
      </c>
      <c r="O601" s="11">
        <f t="shared" si="39"/>
        <v>55.56113161011227</v>
      </c>
    </row>
    <row r="602" spans="1:15" ht="25.5" x14ac:dyDescent="0.2">
      <c r="A602" s="10" t="s">
        <v>48</v>
      </c>
      <c r="B602" s="12" t="s">
        <v>49</v>
      </c>
      <c r="C602" s="5">
        <v>0</v>
      </c>
      <c r="D602" s="11">
        <v>408610</v>
      </c>
      <c r="E602" s="11">
        <v>40736.5</v>
      </c>
      <c r="F602" s="11">
        <v>0</v>
      </c>
      <c r="G602" s="11">
        <v>40736.5</v>
      </c>
      <c r="H602" s="11">
        <v>0</v>
      </c>
      <c r="I602" s="11">
        <v>198.34</v>
      </c>
      <c r="J602" s="11">
        <f t="shared" si="36"/>
        <v>367873.5</v>
      </c>
      <c r="K602" s="11" t="e">
        <f>#REF!-E602</f>
        <v>#REF!</v>
      </c>
      <c r="L602" s="11">
        <f t="shared" si="37"/>
        <v>9.9695308484863308</v>
      </c>
      <c r="M602" s="11" t="e">
        <f>#REF!-G602</f>
        <v>#REF!</v>
      </c>
      <c r="N602" s="11">
        <f t="shared" si="38"/>
        <v>367873.5</v>
      </c>
      <c r="O602" s="11">
        <f t="shared" si="39"/>
        <v>9.9695308484863308</v>
      </c>
    </row>
    <row r="603" spans="1:15" ht="25.5" x14ac:dyDescent="0.2">
      <c r="A603" s="10" t="s">
        <v>50</v>
      </c>
      <c r="B603" s="12" t="s">
        <v>51</v>
      </c>
      <c r="C603" s="5">
        <v>8038270</v>
      </c>
      <c r="D603" s="11">
        <v>2254600</v>
      </c>
      <c r="E603" s="11">
        <v>1573543.85</v>
      </c>
      <c r="F603" s="11">
        <v>0</v>
      </c>
      <c r="G603" s="11">
        <v>1573543.85</v>
      </c>
      <c r="H603" s="11">
        <v>0</v>
      </c>
      <c r="I603" s="11">
        <v>1060</v>
      </c>
      <c r="J603" s="11">
        <f t="shared" si="36"/>
        <v>681056.14999999991</v>
      </c>
      <c r="K603" s="11" t="e">
        <f>#REF!-E603</f>
        <v>#REF!</v>
      </c>
      <c r="L603" s="11">
        <f t="shared" si="37"/>
        <v>69.792595138827295</v>
      </c>
      <c r="M603" s="11" t="e">
        <f>#REF!-G603</f>
        <v>#REF!</v>
      </c>
      <c r="N603" s="11">
        <f t="shared" si="38"/>
        <v>681056.14999999991</v>
      </c>
      <c r="O603" s="11">
        <f t="shared" si="39"/>
        <v>69.792595138827295</v>
      </c>
    </row>
    <row r="604" spans="1:15" ht="25.5" x14ac:dyDescent="0.2">
      <c r="A604" s="10" t="s">
        <v>52</v>
      </c>
      <c r="B604" s="12" t="s">
        <v>53</v>
      </c>
      <c r="C604" s="5">
        <v>8038270</v>
      </c>
      <c r="D604" s="11">
        <v>2254600</v>
      </c>
      <c r="E604" s="11">
        <v>1573543.85</v>
      </c>
      <c r="F604" s="11">
        <v>0</v>
      </c>
      <c r="G604" s="11">
        <v>1573543.85</v>
      </c>
      <c r="H604" s="11">
        <v>0</v>
      </c>
      <c r="I604" s="11">
        <v>1060</v>
      </c>
      <c r="J604" s="11">
        <f t="shared" si="36"/>
        <v>681056.14999999991</v>
      </c>
      <c r="K604" s="11" t="e">
        <f>#REF!-E604</f>
        <v>#REF!</v>
      </c>
      <c r="L604" s="11">
        <f t="shared" si="37"/>
        <v>69.792595138827295</v>
      </c>
      <c r="M604" s="11" t="e">
        <f>#REF!-G604</f>
        <v>#REF!</v>
      </c>
      <c r="N604" s="11">
        <f t="shared" si="38"/>
        <v>681056.14999999991</v>
      </c>
      <c r="O604" s="11">
        <f t="shared" si="39"/>
        <v>69.792595138827295</v>
      </c>
    </row>
    <row r="605" spans="1:15" x14ac:dyDescent="0.2">
      <c r="A605" s="10" t="s">
        <v>54</v>
      </c>
      <c r="B605" s="4" t="s">
        <v>55</v>
      </c>
      <c r="C605" s="5">
        <v>50889619</v>
      </c>
      <c r="D605" s="11">
        <v>15786344</v>
      </c>
      <c r="E605" s="11">
        <v>10420480.539999999</v>
      </c>
      <c r="F605" s="11">
        <v>0</v>
      </c>
      <c r="G605" s="11">
        <v>10386852.76</v>
      </c>
      <c r="H605" s="11">
        <v>33627.78</v>
      </c>
      <c r="I605" s="11">
        <v>52099.27</v>
      </c>
      <c r="J605" s="11">
        <f t="shared" si="36"/>
        <v>5365863.4600000009</v>
      </c>
      <c r="K605" s="11" t="e">
        <f>#REF!-E605</f>
        <v>#REF!</v>
      </c>
      <c r="L605" s="11">
        <f t="shared" si="37"/>
        <v>66.009460708571908</v>
      </c>
      <c r="M605" s="11" t="e">
        <f>#REF!-G605</f>
        <v>#REF!</v>
      </c>
      <c r="N605" s="11">
        <f t="shared" si="38"/>
        <v>5399491.2400000002</v>
      </c>
      <c r="O605" s="11">
        <f t="shared" si="39"/>
        <v>65.796442545531747</v>
      </c>
    </row>
    <row r="606" spans="1:15" ht="25.5" x14ac:dyDescent="0.2">
      <c r="A606" s="10" t="s">
        <v>56</v>
      </c>
      <c r="B606" s="12" t="s">
        <v>57</v>
      </c>
      <c r="C606" s="5">
        <v>34536079</v>
      </c>
      <c r="D606" s="11">
        <v>11930484</v>
      </c>
      <c r="E606" s="11">
        <v>6564620.5399999991</v>
      </c>
      <c r="F606" s="11">
        <v>0</v>
      </c>
      <c r="G606" s="11">
        <v>6530992.7599999998</v>
      </c>
      <c r="H606" s="11">
        <v>33627.78</v>
      </c>
      <c r="I606" s="11">
        <v>52099.27</v>
      </c>
      <c r="J606" s="11">
        <f t="shared" si="36"/>
        <v>5365863.4600000009</v>
      </c>
      <c r="K606" s="11" t="e">
        <f>#REF!-E606</f>
        <v>#REF!</v>
      </c>
      <c r="L606" s="11">
        <f t="shared" si="37"/>
        <v>55.023924762817664</v>
      </c>
      <c r="M606" s="11" t="e">
        <f>#REF!-G606</f>
        <v>#REF!</v>
      </c>
      <c r="N606" s="11">
        <f t="shared" si="38"/>
        <v>5399491.2400000002</v>
      </c>
      <c r="O606" s="11">
        <f t="shared" si="39"/>
        <v>54.742060422695339</v>
      </c>
    </row>
    <row r="607" spans="1:15" ht="25.5" x14ac:dyDescent="0.2">
      <c r="A607" s="10" t="s">
        <v>58</v>
      </c>
      <c r="B607" s="12" t="s">
        <v>59</v>
      </c>
      <c r="C607" s="5">
        <v>16353540</v>
      </c>
      <c r="D607" s="11">
        <v>3855860</v>
      </c>
      <c r="E607" s="11">
        <v>3855860</v>
      </c>
      <c r="F607" s="11">
        <v>0</v>
      </c>
      <c r="G607" s="11">
        <v>3855860</v>
      </c>
      <c r="H607" s="11">
        <v>0</v>
      </c>
      <c r="I607" s="11">
        <v>0</v>
      </c>
      <c r="J607" s="11">
        <f t="shared" si="36"/>
        <v>0</v>
      </c>
      <c r="K607" s="11" t="e">
        <f>#REF!-E607</f>
        <v>#REF!</v>
      </c>
      <c r="L607" s="11">
        <f t="shared" si="37"/>
        <v>100</v>
      </c>
      <c r="M607" s="11" t="e">
        <f>#REF!-G607</f>
        <v>#REF!</v>
      </c>
      <c r="N607" s="11">
        <f t="shared" si="38"/>
        <v>0</v>
      </c>
      <c r="O607" s="11">
        <f t="shared" si="39"/>
        <v>100</v>
      </c>
    </row>
    <row r="608" spans="1:15" x14ac:dyDescent="0.2">
      <c r="A608" s="10" t="s">
        <v>60</v>
      </c>
      <c r="B608" s="4" t="s">
        <v>61</v>
      </c>
      <c r="C608" s="5">
        <v>87033441</v>
      </c>
      <c r="D608" s="11">
        <v>27280280</v>
      </c>
      <c r="E608" s="11">
        <v>24855926.490000002</v>
      </c>
      <c r="F608" s="11">
        <v>0</v>
      </c>
      <c r="G608" s="11">
        <v>24853186.130000003</v>
      </c>
      <c r="H608" s="11">
        <v>2740.36</v>
      </c>
      <c r="I608" s="11">
        <v>4240861.0299999993</v>
      </c>
      <c r="J608" s="11">
        <f t="shared" si="36"/>
        <v>2424353.5099999979</v>
      </c>
      <c r="K608" s="11" t="e">
        <f>#REF!-E608</f>
        <v>#REF!</v>
      </c>
      <c r="L608" s="11">
        <f t="shared" si="37"/>
        <v>91.113164857545456</v>
      </c>
      <c r="M608" s="11" t="e">
        <f>#REF!-G608</f>
        <v>#REF!</v>
      </c>
      <c r="N608" s="11">
        <f t="shared" si="38"/>
        <v>2427093.8699999973</v>
      </c>
      <c r="O608" s="11">
        <f t="shared" si="39"/>
        <v>91.10311965273084</v>
      </c>
    </row>
    <row r="609" spans="1:15" x14ac:dyDescent="0.2">
      <c r="A609" s="10" t="s">
        <v>62</v>
      </c>
      <c r="B609" s="4" t="s">
        <v>63</v>
      </c>
      <c r="C609" s="5">
        <v>87033441</v>
      </c>
      <c r="D609" s="11">
        <v>27280280</v>
      </c>
      <c r="E609" s="11">
        <v>24855926.490000002</v>
      </c>
      <c r="F609" s="11">
        <v>0</v>
      </c>
      <c r="G609" s="11">
        <v>24853186.130000003</v>
      </c>
      <c r="H609" s="11">
        <v>2740.36</v>
      </c>
      <c r="I609" s="11">
        <v>4240861.0299999993</v>
      </c>
      <c r="J609" s="11">
        <f t="shared" si="36"/>
        <v>2424353.5099999979</v>
      </c>
      <c r="K609" s="11" t="e">
        <f>#REF!-E609</f>
        <v>#REF!</v>
      </c>
      <c r="L609" s="11">
        <f t="shared" si="37"/>
        <v>91.113164857545456</v>
      </c>
      <c r="M609" s="11" t="e">
        <f>#REF!-G609</f>
        <v>#REF!</v>
      </c>
      <c r="N609" s="11">
        <f t="shared" si="38"/>
        <v>2427093.8699999973</v>
      </c>
      <c r="O609" s="11">
        <f t="shared" si="39"/>
        <v>91.10311965273084</v>
      </c>
    </row>
    <row r="610" spans="1:15" x14ac:dyDescent="0.2">
      <c r="A610" s="10" t="s">
        <v>64</v>
      </c>
      <c r="B610" s="4" t="s">
        <v>65</v>
      </c>
      <c r="C610" s="5">
        <v>675000</v>
      </c>
      <c r="D610" s="11">
        <v>228000</v>
      </c>
      <c r="E610" s="11">
        <v>143285.5</v>
      </c>
      <c r="F610" s="11">
        <v>0</v>
      </c>
      <c r="G610" s="11">
        <v>99558.51999999999</v>
      </c>
      <c r="H610" s="11">
        <v>43726.98</v>
      </c>
      <c r="I610" s="11">
        <v>0</v>
      </c>
      <c r="J610" s="11">
        <f t="shared" si="36"/>
        <v>84714.5</v>
      </c>
      <c r="K610" s="11" t="e">
        <f>#REF!-E610</f>
        <v>#REF!</v>
      </c>
      <c r="L610" s="11">
        <f t="shared" si="37"/>
        <v>62.844517543859645</v>
      </c>
      <c r="M610" s="11" t="e">
        <f>#REF!-G610</f>
        <v>#REF!</v>
      </c>
      <c r="N610" s="11">
        <f t="shared" si="38"/>
        <v>128441.48000000001</v>
      </c>
      <c r="O610" s="11">
        <f t="shared" si="39"/>
        <v>43.666017543859645</v>
      </c>
    </row>
    <row r="611" spans="1:1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3" spans="1:15" x14ac:dyDescent="0.2">
      <c r="B613" s="19" t="s">
        <v>206</v>
      </c>
      <c r="C613" s="19"/>
      <c r="D613" s="19"/>
      <c r="E613" s="19"/>
      <c r="F613" s="19"/>
      <c r="G613" s="19"/>
      <c r="H613" s="19"/>
      <c r="I613" s="19"/>
    </row>
  </sheetData>
  <mergeCells count="3">
    <mergeCell ref="A2:K2"/>
    <mergeCell ref="A3:K3"/>
    <mergeCell ref="B613:I613"/>
  </mergeCells>
  <pageMargins left="0.59055118110236227" right="0.59055118110236227" top="0.39370078740157483" bottom="0.39370078740157483" header="0" footer="0"/>
  <pageSetup paperSize="9" scale="9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2019-05-20T07:42:46Z</cp:lastPrinted>
  <dcterms:created xsi:type="dcterms:W3CDTF">2019-04-08T11:08:52Z</dcterms:created>
  <dcterms:modified xsi:type="dcterms:W3CDTF">2019-05-20T08:08:56Z</dcterms:modified>
</cp:coreProperties>
</file>